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480" windowHeight="9432"/>
  </bookViews>
  <sheets>
    <sheet name="1-КВ-Р" sheetId="18" r:id="rId1"/>
  </sheets>
  <definedNames>
    <definedName name="_xlnm.Print_Area" localSheetId="0">'1-КВ-Р'!$A$1:$BK$94</definedName>
  </definedNames>
  <calcPr calcId="124519" calcMode="manual" refMode="R1C1"/>
</workbook>
</file>

<file path=xl/calcChain.xml><?xml version="1.0" encoding="utf-8"?>
<calcChain xmlns="http://schemas.openxmlformats.org/spreadsheetml/2006/main">
  <c r="U25" i="18"/>
  <c r="G25"/>
  <c r="BK25"/>
  <c r="BK26"/>
  <c r="BJ26"/>
  <c r="AF26"/>
  <c r="AF25" s="1"/>
  <c r="AE26"/>
  <c r="AE25" s="1"/>
  <c r="T26"/>
  <c r="T25" s="1"/>
  <c r="O26"/>
  <c r="O25" s="1"/>
  <c r="N26"/>
  <c r="N25" s="1"/>
  <c r="H26"/>
  <c r="H25" s="1"/>
  <c r="F26"/>
  <c r="F25" s="1"/>
  <c r="E26"/>
  <c r="E25" s="1"/>
  <c r="D26"/>
  <c r="J25"/>
  <c r="I25"/>
  <c r="L25"/>
  <c r="BJ25"/>
  <c r="BI26"/>
  <c r="BI25" s="1"/>
  <c r="BH26"/>
  <c r="BH25" s="1"/>
  <c r="BG26"/>
  <c r="BG25" s="1"/>
  <c r="BF26"/>
  <c r="BF25" s="1"/>
  <c r="BE26"/>
  <c r="BE25" s="1"/>
  <c r="BD26"/>
  <c r="BD25" s="1"/>
  <c r="BC26"/>
  <c r="BC25" s="1"/>
  <c r="BB26"/>
  <c r="BB25" s="1"/>
  <c r="BA26"/>
  <c r="BA25" s="1"/>
  <c r="AZ26"/>
  <c r="AZ25" s="1"/>
  <c r="AY26"/>
  <c r="AY25" s="1"/>
  <c r="AX26"/>
  <c r="AX25" s="1"/>
  <c r="AW26"/>
  <c r="AW25" s="1"/>
  <c r="AV26"/>
  <c r="AV25" s="1"/>
  <c r="AU26"/>
  <c r="AU25" s="1"/>
  <c r="AT26"/>
  <c r="AT25" s="1"/>
  <c r="AS26"/>
  <c r="AS25" s="1"/>
  <c r="AR26"/>
  <c r="AR25" s="1"/>
  <c r="AQ26"/>
  <c r="AQ25" s="1"/>
  <c r="AP26"/>
  <c r="AP25" s="1"/>
  <c r="AO26"/>
  <c r="AO25" s="1"/>
  <c r="AN26"/>
  <c r="AN25" s="1"/>
  <c r="AM26"/>
  <c r="AM25" s="1"/>
  <c r="AL26"/>
  <c r="AL25" s="1"/>
  <c r="AK26"/>
  <c r="AK25" s="1"/>
  <c r="AJ26"/>
  <c r="AJ25" s="1"/>
  <c r="AI26"/>
  <c r="AI25" s="1"/>
  <c r="AH26"/>
  <c r="AH25" s="1"/>
  <c r="AG26"/>
  <c r="AG25" s="1"/>
  <c r="AD26"/>
  <c r="AD25" s="1"/>
  <c r="AC26"/>
  <c r="AC25" s="1"/>
  <c r="AB26"/>
  <c r="AB25" s="1"/>
  <c r="AA26"/>
  <c r="AA25" s="1"/>
  <c r="Z26"/>
  <c r="Z25" s="1"/>
  <c r="Y26"/>
  <c r="Y25" s="1"/>
  <c r="X26"/>
  <c r="X25" s="1"/>
  <c r="W26"/>
  <c r="W25" s="1"/>
  <c r="V26"/>
  <c r="V25" s="1"/>
  <c r="U26"/>
  <c r="S26"/>
  <c r="S25" s="1"/>
  <c r="R26"/>
  <c r="R25" s="1"/>
  <c r="Q26"/>
  <c r="Q25" s="1"/>
  <c r="P26"/>
  <c r="P25" s="1"/>
  <c r="M26"/>
  <c r="M25" s="1"/>
  <c r="K26"/>
  <c r="K25" s="1"/>
  <c r="J26"/>
  <c r="I26"/>
  <c r="G26"/>
  <c r="L26"/>
  <c r="D25"/>
</calcChain>
</file>

<file path=xl/comments1.xml><?xml version="1.0" encoding="utf-8"?>
<comments xmlns="http://schemas.openxmlformats.org/spreadsheetml/2006/main">
  <authors>
    <author>Ковалева Н.В.</author>
  </authors>
  <commentList>
    <comment ref="N21" authorId="0">
      <text>
        <r>
          <rPr>
            <b/>
            <sz val="9"/>
            <color indexed="81"/>
            <rFont val="Tahoma"/>
            <family val="2"/>
            <charset val="204"/>
          </rPr>
          <t>Ковалева Н.В.: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<sst xmlns="http://schemas.openxmlformats.org/spreadsheetml/2006/main" count="222" uniqueCount="221">
  <si>
    <t xml:space="preserve"> о количестве обращений и вопросов, содержащихся в обращениях граждан, организаций и общественных объединений, </t>
  </si>
  <si>
    <t>Российская Федерация</t>
  </si>
  <si>
    <t>Предметы ведения</t>
  </si>
  <si>
    <t>Субъекты Российской Федерации</t>
  </si>
  <si>
    <t>Местные органы власти</t>
  </si>
  <si>
    <t>Количество вопросов</t>
  </si>
  <si>
    <t>Обращения</t>
  </si>
  <si>
    <t>Вопросы в обращениях</t>
  </si>
  <si>
    <t>Количество поступивших обращений и количество вопросов, содержащихся в поступивших обращениях</t>
  </si>
  <si>
    <t>Рассмотрено</t>
  </si>
  <si>
    <t>Количество обращений</t>
  </si>
  <si>
    <t>Результаты рассмотрения вопросов, содержащихся в обращениях</t>
  </si>
  <si>
    <t>Переходящий остаток за предыдущий отчётный период</t>
  </si>
  <si>
    <t>Перечень кодов вопросов и подвопросов в соответствии с типовым общероссийским тематическим классификатором обращений граждан, организаций и общественных объединений (по состоянию на 28.06.2013 г.)</t>
  </si>
  <si>
    <t>из федеральных государственных органов</t>
  </si>
  <si>
    <t>в федеральные органы исполнительной власти</t>
  </si>
  <si>
    <t>Типы жалоб</t>
  </si>
  <si>
    <t>Типы заявлений</t>
  </si>
  <si>
    <t>Типы предложений</t>
  </si>
  <si>
    <t>поддержано</t>
  </si>
  <si>
    <t>разъяснено</t>
  </si>
  <si>
    <t>не поддержано</t>
  </si>
  <si>
    <t>Количество обращений и количество вопросов, содержащихся в обращениях, направленных для рассмотрения по компетенции</t>
  </si>
  <si>
    <t>Находятся на рассмотрении на 1 число месяца, следующего за отчётным периодом, поступившие в отчётном периоде</t>
  </si>
  <si>
    <t xml:space="preserve">Количество поступивших обращений и количество вопросов, содержащихся в поступивших обращениях </t>
  </si>
  <si>
    <t>из фендеральнызх органов исполнительной власти</t>
  </si>
  <si>
    <t>из органов государственной власти субъекта РФ</t>
  </si>
  <si>
    <t>от граждан, организаций и общественных объединений</t>
  </si>
  <si>
    <t>с выездом на место</t>
  </si>
  <si>
    <t>из них взято на контроль</t>
  </si>
  <si>
    <t>состовом комиссии</t>
  </si>
  <si>
    <t>из Правительства РФ</t>
  </si>
  <si>
    <t>в том числе меры приняты</t>
  </si>
  <si>
    <t>Выявлено</t>
  </si>
  <si>
    <t>случаев волокиты либо нарушений прав и законных интересов заявителей</t>
  </si>
  <si>
    <t>нарушение сроков рассмотрения</t>
  </si>
  <si>
    <t>311  просьба гражданина о содействии в реализации его конституционных прав</t>
  </si>
  <si>
    <t>312 просьба гражданина о содействии в реализации его конституционных свобод</t>
  </si>
  <si>
    <t>313 просьба граждан о содействии в реализации конституционных прав других лиц</t>
  </si>
  <si>
    <t>314 просьба гражданина о содействии в реализации конституционных свобод других лиц</t>
  </si>
  <si>
    <t>321 сообщение гражданина о нарушении законов</t>
  </si>
  <si>
    <t>322 сообщение гражданина о нарушении иныхнормативных правовых актов</t>
  </si>
  <si>
    <t>323 сообщение гражданина о недостатках в работе государственных органов</t>
  </si>
  <si>
    <t>324 сообщение гражданина о недостатках в работе органов местного самоуправления</t>
  </si>
  <si>
    <t>325 сообщение гражданина о недостатках в работе должностных лиц</t>
  </si>
  <si>
    <t>331 критика деятельности государственных органов</t>
  </si>
  <si>
    <t>332 критика деятельности органов местного самоуправления</t>
  </si>
  <si>
    <t>333 критика деятельности должностных лиц</t>
  </si>
  <si>
    <t>Ж 11 просьба гражданина о восстановлении или защите его нарушенных  прав</t>
  </si>
  <si>
    <t>Ж 12 просьба гражданина о восстановлении или защите его нарушенных свобод</t>
  </si>
  <si>
    <t>Ж 13 просьба гражданина о восстановлении или защите его нарушенных законных интересов</t>
  </si>
  <si>
    <t>Ж 14 просьба гражданина о восстановлении или защите нарушенных прав других лиц</t>
  </si>
  <si>
    <t>Ж 15 просьба гражданина о восстановлении или защите нарушенных свобод других лиц</t>
  </si>
  <si>
    <t>Ж 16 просьба гражданина о восстановлении или защите нарушенных законных интересов других лиц</t>
  </si>
  <si>
    <t>Ж 2 жалобы на действия ( бездействия) должностни уполномоченных лиц</t>
  </si>
  <si>
    <t>П 11 рекомендации гражданина по совершенствованию законов</t>
  </si>
  <si>
    <t>П 12 рекомендации гражданина по совершенствованию иных нормативных правовых актов</t>
  </si>
  <si>
    <t>П 13 рекомендации гражданина по совершенствованию деятельности государственных органов</t>
  </si>
  <si>
    <t xml:space="preserve">П 14 рекомендации гражданина по совершенствованию деятельности органов местного самоуправления </t>
  </si>
  <si>
    <t>П 2 рекомендации гражданина по развитию общественных объединений</t>
  </si>
  <si>
    <t>П 31 рекомендации гражданина по улучшению социально-экономической сферы деятельности государства</t>
  </si>
  <si>
    <t>П 32 рекомендации гражданина по улучшению социально-экономической сферы общества</t>
  </si>
  <si>
    <t>П 33 рекомендации гражданина по улучшению иных сфер деятельности государства</t>
  </si>
  <si>
    <t>П 34 рекомендации гражданина по улучшению иных сфер деятельности общества</t>
  </si>
  <si>
    <t xml:space="preserve">Российская Федерация и субъекты </t>
  </si>
  <si>
    <t>в территориальные органы, подведомственные данному федеральному органу исполнительной власти</t>
  </si>
  <si>
    <t>в федеральные службы и агенства, подведомственные данному федеральному органу исполнительной власти</t>
  </si>
  <si>
    <t>в федеральные государственные орагны</t>
  </si>
  <si>
    <t>в органы исполнительной власти субъектов Российской Федерации</t>
  </si>
  <si>
    <t xml:space="preserve">Устные </t>
  </si>
  <si>
    <t xml:space="preserve">                    а также о результатах их рассмотрения </t>
  </si>
  <si>
    <t>коллективные</t>
  </si>
  <si>
    <t xml:space="preserve">Письменные </t>
  </si>
  <si>
    <t>ииные</t>
  </si>
  <si>
    <t>Всего принято граждан на личном приеме руководителя</t>
  </si>
  <si>
    <t>к виновным и исполнителям, нарушевшим порядок или сроки рассмотрения обращений</t>
  </si>
  <si>
    <t>Меры приняты</t>
  </si>
  <si>
    <t>КВАРТАЛЬНЫЙ</t>
  </si>
  <si>
    <t>(наименование органа)</t>
  </si>
  <si>
    <t>Право на благоприятную окружающую среду и возмещение ущерба от экологических правонарушений</t>
  </si>
  <si>
    <t>0001.0001.0006.0043</t>
  </si>
  <si>
    <t>Право защищать свои права и свободы всеми способами, не запрещенными законами</t>
  </si>
  <si>
    <t>0001.0001.0006.0811</t>
  </si>
  <si>
    <t>Почтовое отправление или электронное сообщение (за исключением зарубежных стран), не имеющее смысла или содержащее рассуждения общего характера – не являющееся обращением</t>
  </si>
  <si>
    <t>0001.0002.0027.0125</t>
  </si>
  <si>
    <t>Организация труда в бюджетной сфере и учреждениях, на унитарных предприятиях</t>
  </si>
  <si>
    <t>0002.0006.0064.0213</t>
  </si>
  <si>
    <t>Безработица. Биржи труда. Трудоустройство. Общественные работы и т.д</t>
  </si>
  <si>
    <t>0002.0006.0064.0219</t>
  </si>
  <si>
    <t>Заработная плата в бюджетной сфере</t>
  </si>
  <si>
    <t>0002.0006.0064.1389</t>
  </si>
  <si>
    <t>Просьбы о трудоустройстве</t>
  </si>
  <si>
    <t>0002.0006.0065.0216.0164</t>
  </si>
  <si>
    <t>Назначение пенсий</t>
  </si>
  <si>
    <t>0002.0007.0071.0232.0231</t>
  </si>
  <si>
    <t>Пересмотр размеров пенсий</t>
  </si>
  <si>
    <t>0002.0007.0071.0232.0232</t>
  </si>
  <si>
    <t>Оказание финансовой помощи</t>
  </si>
  <si>
    <t>Выплата пособия на погребение</t>
  </si>
  <si>
    <t>0002.0007.0072.0876</t>
  </si>
  <si>
    <t>Социальное обеспечение, материальная помощь многодетным, пенсионерам и малообеспеченным слоям населения</t>
  </si>
  <si>
    <t>0002.0007.0073.0242</t>
  </si>
  <si>
    <t>Материальная помощь пенсионерам и малообеспеченным слоям населения</t>
  </si>
  <si>
    <t>0002.0007.0073.0243</t>
  </si>
  <si>
    <t>Проезд к месту лечения и обратно</t>
  </si>
  <si>
    <t>0002.0007.0074.1105</t>
  </si>
  <si>
    <t>Проезд льготных категорий граждан на городском и пригородном транспорте</t>
  </si>
  <si>
    <t>0002.0007.0074.1107</t>
  </si>
  <si>
    <t>Внеконкурсное поступление в вузы</t>
  </si>
  <si>
    <t>0002.0013.0139.0278</t>
  </si>
  <si>
    <t>Система дошкольного образования.</t>
  </si>
  <si>
    <t>0002.0013.0139.0281</t>
  </si>
  <si>
    <t>Малокомплектные школы</t>
  </si>
  <si>
    <t>0002.0013.0139.0826</t>
  </si>
  <si>
    <t>Труд и социальная защита работников системы образования</t>
  </si>
  <si>
    <t>0002.0013.0139.0270</t>
  </si>
  <si>
    <t>Профессиональное искусство и народное творчество</t>
  </si>
  <si>
    <t>0002.0013.0141.0839</t>
  </si>
  <si>
    <t>Укрепление материально-технической базы здравоохранения</t>
  </si>
  <si>
    <t>0002.0014.0143.0300</t>
  </si>
  <si>
    <t>Развитие системы негосударственного здравоохранения</t>
  </si>
  <si>
    <t>0002.0014.0143.0302</t>
  </si>
  <si>
    <t>Медицинское обслуживание сельских жителей</t>
  </si>
  <si>
    <t>0002.0014.0143.0308</t>
  </si>
  <si>
    <t>Работа медицинских учреждений и их сотрудников</t>
  </si>
  <si>
    <t>0002.0014.0143.0317</t>
  </si>
  <si>
    <t>Лечение и оказание медицинской помощи</t>
  </si>
  <si>
    <t>0002.0014.0143.0936</t>
  </si>
  <si>
    <t>Стратегия лекарственного обеспечения. Увеличение объема отечественных лекарственных средств</t>
  </si>
  <si>
    <t>0002.0014.0143.0299.0279</t>
  </si>
  <si>
    <t>Иные вопросы (Управление в сфере здравоохранения)</t>
  </si>
  <si>
    <t>0002.0014.0143.0299.0014</t>
  </si>
  <si>
    <t>Строительные недоделки</t>
  </si>
  <si>
    <t>0003.0009.0096.0889</t>
  </si>
  <si>
    <t>Разрешительные процедуры на капитальное строительство</t>
  </si>
  <si>
    <t>0003.0009.0096.1495</t>
  </si>
  <si>
    <t>Земельные споры (не судебные)</t>
  </si>
  <si>
    <t>0003.0009.0098.0384</t>
  </si>
  <si>
    <t>Трудовые, кадровые, пенсионные и социальные вопросы. Социальное развитие села</t>
  </si>
  <si>
    <t>0003.0009.0098.0393</t>
  </si>
  <si>
    <t>Компенсация ущерба от стихийных бедствий</t>
  </si>
  <si>
    <t>0003.0009.0098.0852</t>
  </si>
  <si>
    <t>Дорожное хозяйство</t>
  </si>
  <si>
    <t>0003.0009.0099.0401</t>
  </si>
  <si>
    <t>Борьба с аварийностью. Безопасность дорожного движения</t>
  </si>
  <si>
    <t>Транспортное обслуживание населения (вопросы сервиса, удобство и безопасность пассажирских перевозок)</t>
  </si>
  <si>
    <t>0003.0009.0099.0404</t>
  </si>
  <si>
    <t>Работа рынков</t>
  </si>
  <si>
    <t>0003.0009.0102.0432</t>
  </si>
  <si>
    <t>Торговля и органы местного самоуправления. Размещение торговых точек</t>
  </si>
  <si>
    <t>0003.0009.0102.0435</t>
  </si>
  <si>
    <t>Градостроительство. Архитектура и проектирование</t>
  </si>
  <si>
    <t>0003.0009.0097.0367</t>
  </si>
  <si>
    <t>Градостроительные нормативы. Градостроительное законодательство Российской Федерации</t>
  </si>
  <si>
    <t>0003.0009.0097.0634</t>
  </si>
  <si>
    <t>Нарушение градостроительного законодательства Российской Федерац</t>
  </si>
  <si>
    <t>0003.0009.0097.0882</t>
  </si>
  <si>
    <t>Газификация поселений</t>
  </si>
  <si>
    <t>0003.0009.0097.0605.0393</t>
  </si>
  <si>
    <t>Ритуальные услуги</t>
  </si>
  <si>
    <t>0003.0009.0104.0613</t>
  </si>
  <si>
    <t>Экологический контроль, надзор</t>
  </si>
  <si>
    <t>0003.0011.0122.0847</t>
  </si>
  <si>
    <t>Охрана и использование водных ресурсов</t>
  </si>
  <si>
    <t>0003.0011.0125.0757</t>
  </si>
  <si>
    <t>Реклама (за исключением рекламы в СМИ).</t>
  </si>
  <si>
    <t>0003.0012.0137.1210</t>
  </si>
  <si>
    <t>Памятники воинам, воинские захоронения, мемориалы</t>
  </si>
  <si>
    <t>0004.0015.0147.0501</t>
  </si>
  <si>
    <t>Индивидуальное жилищное строительство</t>
  </si>
  <si>
    <t>0005.0005.0054.1159</t>
  </si>
  <si>
    <t>Наем жилого помещения</t>
  </si>
  <si>
    <t>0005.0005.0055.0643</t>
  </si>
  <si>
    <t>Постановка на учет и восстановление в очереди на получение жилья</t>
  </si>
  <si>
    <t>0005.0005.0055.0579</t>
  </si>
  <si>
    <t>Выделение жилья молодым семьям, специалистам</t>
  </si>
  <si>
    <t>0005.0005.0055.0583</t>
  </si>
  <si>
    <t>Улучшение жилищных условий, предоставление жилого помещения по договору социального найма</t>
  </si>
  <si>
    <t>0005.0005.0055.0580</t>
  </si>
  <si>
    <t>Обеспечение жильем ветеранов, инвалидов и семей, имеющих детей-инвалидов</t>
  </si>
  <si>
    <t>0005.0005.0055.0790</t>
  </si>
  <si>
    <t>Иные вопросы (обеспечение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</si>
  <si>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0005.0005.0055.0584.0014</t>
  </si>
  <si>
    <t>Обеспечение жильем детей-сирот и детей, оставшихся без попечения родителей, по судебному решению</t>
  </si>
  <si>
    <t>0005.0005.0055.1143</t>
  </si>
  <si>
    <t>Оплата жилищно-коммунальных услуг (ЖКХ)</t>
  </si>
  <si>
    <t>0005.0005.0056.0600</t>
  </si>
  <si>
    <t>Перебои в электроснабжении</t>
  </si>
  <si>
    <t>0005.0005.0056.0606.0397</t>
  </si>
  <si>
    <t>Разрешение жилищных споров. Ответственность за нарушение жилищного законодательства</t>
  </si>
  <si>
    <t>0005.0005.0063.1161</t>
  </si>
  <si>
    <t xml:space="preserve">Наименование вопросов, подвопросов в соответствии с типовым общероссийским тематическим классификатором обращений граждан, организаций и общественных объединений (по состоянию на 31.03.2015 г.)                                                                  </t>
  </si>
  <si>
    <t xml:space="preserve"> (отчетный период)</t>
  </si>
  <si>
    <t xml:space="preserve"> </t>
  </si>
  <si>
    <t xml:space="preserve">  </t>
  </si>
  <si>
    <t>Администрацию Базковского сельского поселения Шолоховского района</t>
  </si>
  <si>
    <t>0003.009.0097.0607</t>
  </si>
  <si>
    <t>Благоустройство городов и поселков. Обустройство придомовых территорий</t>
  </si>
  <si>
    <t>Условия проживания в связи со строительством или работой объектов коммунального обслуживания</t>
  </si>
  <si>
    <t>0002.0007.0072.0288</t>
  </si>
  <si>
    <t>0003.009.0097.0689</t>
  </si>
  <si>
    <t>Комплексное благоустройство</t>
  </si>
  <si>
    <t>0004.0016.0162.1022</t>
  </si>
  <si>
    <t>Противопожарная служба, соблюдение норм противопожарной безопасности</t>
  </si>
  <si>
    <t>2 квартал</t>
  </si>
  <si>
    <t>0003.0011.0127.0867</t>
  </si>
  <si>
    <t>Содержание животных</t>
  </si>
  <si>
    <t>0003.009.0098.0728</t>
  </si>
  <si>
    <t>Ненадлежащее содержание домашних животных</t>
  </si>
  <si>
    <t>0005.0005.0056.1162</t>
  </si>
  <si>
    <t>0005.0005.0056.1168</t>
  </si>
  <si>
    <t>Содержание общего имущества (канализация. Вентиляция, кровля, ограждающие конструкции, инженерное оборудование, местаобщего пользования, придомовая территория)</t>
  </si>
  <si>
    <t>0003.0009.0097.0690</t>
  </si>
  <si>
    <t>Уличное освещение</t>
  </si>
  <si>
    <t>0004.0016.0163.1028</t>
  </si>
  <si>
    <t>Конфликты на бытовой почве</t>
  </si>
  <si>
    <t>0003.0009.0099.0743</t>
  </si>
  <si>
    <t>0005.0005.0055.1128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</si>
  <si>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</si>
  <si>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0003.0009.0097.0700</t>
  </si>
  <si>
    <t>Водоснабжение поселений</t>
  </si>
</sst>
</file>

<file path=xl/styles.xml><?xml version="1.0" encoding="utf-8"?>
<styleSheet xmlns="http://schemas.openxmlformats.org/spreadsheetml/2006/main">
  <fonts count="22">
    <font>
      <sz val="11"/>
      <color theme="1"/>
      <name val="Times New Roman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Fill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center" textRotation="90"/>
    </xf>
    <xf numFmtId="0" fontId="16" fillId="0" borderId="1" xfId="1" applyFont="1" applyFill="1" applyBorder="1" applyAlignment="1">
      <alignment horizontal="center" vertical="center" textRotation="90" wrapText="1"/>
    </xf>
    <xf numFmtId="0" fontId="9" fillId="0" borderId="0" xfId="0" applyFont="1" applyAlignment="1"/>
    <xf numFmtId="0" fontId="6" fillId="8" borderId="2" xfId="0" applyNumberFormat="1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 applyProtection="1">
      <alignment horizontal="center" vertical="center" wrapText="1"/>
    </xf>
    <xf numFmtId="0" fontId="5" fillId="8" borderId="0" xfId="0" applyFont="1" applyFill="1" applyBorder="1"/>
    <xf numFmtId="0" fontId="18" fillId="0" borderId="0" xfId="0" applyFont="1"/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8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18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9" fillId="9" borderId="1" xfId="0" applyFont="1" applyFill="1" applyBorder="1" applyAlignment="1">
      <alignment horizontal="center" vertical="center" textRotation="90"/>
    </xf>
    <xf numFmtId="1" fontId="19" fillId="9" borderId="2" xfId="0" applyNumberFormat="1" applyFont="1" applyFill="1" applyBorder="1" applyAlignment="1" applyProtection="1">
      <alignment horizontal="center" vertical="center" wrapText="1"/>
    </xf>
    <xf numFmtId="0" fontId="19" fillId="9" borderId="2" xfId="0" applyNumberFormat="1" applyFont="1" applyFill="1" applyBorder="1" applyAlignment="1" applyProtection="1">
      <alignment horizontal="center" vertical="center" wrapText="1"/>
    </xf>
    <xf numFmtId="0" fontId="9" fillId="9" borderId="0" xfId="0" applyFont="1" applyFill="1" applyBorder="1"/>
    <xf numFmtId="0" fontId="9" fillId="9" borderId="1" xfId="0" applyFont="1" applyFill="1" applyBorder="1"/>
    <xf numFmtId="0" fontId="6" fillId="9" borderId="1" xfId="0" applyNumberFormat="1" applyFont="1" applyFill="1" applyBorder="1" applyAlignment="1" applyProtection="1">
      <alignment horizontal="center" vertical="center" wrapText="1"/>
    </xf>
    <xf numFmtId="0" fontId="20" fillId="9" borderId="1" xfId="0" applyNumberFormat="1" applyFont="1" applyFill="1" applyBorder="1" applyAlignment="1" applyProtection="1">
      <alignment horizontal="center" vertical="center" wrapText="1"/>
    </xf>
    <xf numFmtId="0" fontId="6" fillId="9" borderId="2" xfId="0" applyNumberFormat="1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0" xfId="0" applyFont="1" applyFill="1" applyBorder="1"/>
    <xf numFmtId="0" fontId="5" fillId="0" borderId="0" xfId="0" applyFont="1" applyFill="1" applyBorder="1"/>
    <xf numFmtId="0" fontId="3" fillId="6" borderId="3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5" fillId="0" borderId="0" xfId="0" applyFont="1" applyAlignment="1"/>
    <xf numFmtId="0" fontId="4" fillId="0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9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E94"/>
  <sheetViews>
    <sheetView tabSelected="1" view="pageBreakPreview" topLeftCell="O2" zoomScale="50" zoomScaleNormal="55" zoomScaleSheetLayoutView="50" workbookViewId="0">
      <pane ySplit="2" topLeftCell="A12" activePane="bottomLeft" state="frozen"/>
      <selection activeCell="A2" sqref="A2"/>
      <selection pane="bottomLeft" activeCell="AF26" sqref="AF26"/>
    </sheetView>
  </sheetViews>
  <sheetFormatPr defaultRowHeight="18"/>
  <cols>
    <col min="1" max="1" width="6.88671875" customWidth="1"/>
    <col min="2" max="2" width="25" customWidth="1"/>
    <col min="3" max="3" width="32.6640625" style="37" customWidth="1"/>
    <col min="4" max="4" width="19.44140625" customWidth="1"/>
    <col min="5" max="5" width="20" customWidth="1"/>
    <col min="6" max="8" width="12.33203125" customWidth="1"/>
    <col min="9" max="11" width="15.88671875" customWidth="1"/>
    <col min="12" max="12" width="15.88671875" hidden="1" customWidth="1"/>
    <col min="13" max="15" width="15.88671875" customWidth="1"/>
    <col min="16" max="16" width="18.33203125" customWidth="1"/>
    <col min="17" max="22" width="17.109375" customWidth="1"/>
    <col min="23" max="23" width="13.5546875" customWidth="1"/>
    <col min="24" max="24" width="11.5546875" customWidth="1"/>
    <col min="25" max="25" width="12.33203125" customWidth="1"/>
    <col min="26" max="30" width="15.109375" customWidth="1"/>
    <col min="31" max="31" width="13.88671875" customWidth="1"/>
    <col min="32" max="32" width="18" customWidth="1"/>
    <col min="33" max="33" width="16.88671875" customWidth="1"/>
    <col min="34" max="34" width="17" customWidth="1"/>
    <col min="35" max="35" width="9.33203125" customWidth="1"/>
    <col min="36" max="36" width="13.44140625" customWidth="1"/>
    <col min="37" max="37" width="7.33203125" customWidth="1"/>
    <col min="38" max="38" width="17.44140625" customWidth="1"/>
    <col min="39" max="39" width="7.6640625" customWidth="1"/>
    <col min="40" max="40" width="7.33203125" customWidth="1"/>
    <col min="41" max="41" width="5.33203125" customWidth="1"/>
    <col min="42" max="43" width="6" customWidth="1"/>
    <col min="44" max="44" width="7.6640625" customWidth="1"/>
    <col min="45" max="45" width="7.88671875" customWidth="1"/>
    <col min="46" max="46" width="8" customWidth="1"/>
    <col min="47" max="47" width="8.109375" customWidth="1"/>
    <col min="48" max="48" width="7.109375" customWidth="1"/>
    <col min="49" max="49" width="6.88671875" customWidth="1"/>
    <col min="50" max="50" width="7.33203125" customWidth="1"/>
    <col min="51" max="51" width="6.5546875" customWidth="1"/>
    <col min="52" max="53" width="7.6640625" customWidth="1"/>
    <col min="54" max="54" width="8.33203125" customWidth="1"/>
    <col min="55" max="55" width="7.6640625" customWidth="1"/>
    <col min="56" max="57" width="8.109375" customWidth="1"/>
    <col min="58" max="58" width="7.6640625" customWidth="1"/>
    <col min="59" max="59" width="8.109375" customWidth="1"/>
    <col min="60" max="60" width="6.33203125" customWidth="1"/>
    <col min="61" max="61" width="7" customWidth="1"/>
    <col min="62" max="62" width="6.33203125" customWidth="1"/>
    <col min="63" max="63" width="7" customWidth="1"/>
    <col min="64" max="161" width="8.88671875" style="45"/>
  </cols>
  <sheetData>
    <row r="1" spans="1:161" s="1" customFormat="1">
      <c r="C1" s="34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</row>
    <row r="2" spans="1:161" s="1" customFormat="1" ht="9" customHeight="1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16"/>
      <c r="AB2" s="16"/>
      <c r="AC2" s="16"/>
      <c r="AD2" s="16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</row>
    <row r="3" spans="1:161" s="1" customFormat="1" ht="15.75" hidden="1" customHeigh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17"/>
      <c r="AB3" s="17"/>
      <c r="AC3" s="17"/>
      <c r="AD3" s="17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</row>
    <row r="4" spans="1:161" s="1" customFormat="1" ht="24.6" customHeight="1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2"/>
      <c r="V4" s="12"/>
      <c r="W4" s="5"/>
      <c r="X4" s="5"/>
      <c r="Y4" s="5"/>
      <c r="Z4" s="5"/>
      <c r="AA4" s="5"/>
      <c r="AB4" s="5"/>
      <c r="AC4" s="5"/>
      <c r="AD4" s="5"/>
      <c r="BD4" s="6"/>
      <c r="BE4" s="6"/>
      <c r="BF4" s="6"/>
      <c r="BG4" s="6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</row>
    <row r="5" spans="1:161" s="1" customFormat="1" ht="22.2" customHeight="1">
      <c r="B5" s="12"/>
      <c r="C5" s="12"/>
      <c r="D5" s="12"/>
      <c r="E5" s="12"/>
      <c r="F5" s="12"/>
      <c r="G5" s="12"/>
      <c r="H5" s="12"/>
      <c r="I5" s="12"/>
      <c r="J5" s="74" t="s">
        <v>192</v>
      </c>
      <c r="K5" s="75"/>
      <c r="L5" s="75"/>
      <c r="M5" s="12" t="s">
        <v>204</v>
      </c>
      <c r="N5" s="12">
        <v>2018</v>
      </c>
      <c r="O5" s="12"/>
      <c r="P5" s="14"/>
      <c r="Q5" s="12"/>
      <c r="R5" s="12"/>
      <c r="S5" s="12"/>
      <c r="T5" s="12"/>
      <c r="U5" s="12"/>
      <c r="V5" s="12"/>
      <c r="W5" s="5"/>
      <c r="X5" s="5"/>
      <c r="Y5" s="5"/>
      <c r="Z5" s="5"/>
      <c r="AA5" s="5"/>
      <c r="AB5" s="5"/>
      <c r="AC5" s="5"/>
      <c r="AD5" s="5"/>
      <c r="BD5" s="6"/>
      <c r="BE5" s="6"/>
      <c r="BF5" s="6"/>
      <c r="BG5" s="6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</row>
    <row r="6" spans="1:161" s="1" customFormat="1" ht="20.399999999999999" customHeight="1">
      <c r="B6" s="73" t="s">
        <v>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12"/>
      <c r="V6" s="12"/>
      <c r="W6" s="5"/>
      <c r="X6" s="5"/>
      <c r="Y6" s="5"/>
      <c r="Z6" s="5"/>
      <c r="AA6" s="5"/>
      <c r="AB6" s="5"/>
      <c r="AC6" s="5"/>
      <c r="AD6" s="5"/>
      <c r="BD6" s="6"/>
      <c r="BE6" s="6"/>
      <c r="BF6" s="6"/>
      <c r="BG6" s="6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</row>
    <row r="7" spans="1:161" s="1" customFormat="1" ht="32.4" customHeight="1">
      <c r="B7" s="73" t="s">
        <v>195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12"/>
      <c r="V7" s="12"/>
      <c r="W7" s="5"/>
      <c r="X7" s="5"/>
      <c r="Y7" s="5"/>
      <c r="Z7" s="5"/>
      <c r="AA7" s="5"/>
      <c r="AB7" s="5"/>
      <c r="AC7" s="5"/>
      <c r="AD7" s="5"/>
      <c r="BD7" s="6"/>
      <c r="BE7" s="6"/>
      <c r="BF7" s="6"/>
      <c r="BG7" s="6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 s="1" customFormat="1" ht="12.6" customHeight="1">
      <c r="B8" s="12"/>
      <c r="C8" s="12"/>
      <c r="D8" s="12"/>
      <c r="E8" s="74" t="s">
        <v>78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22"/>
      <c r="S8" s="22"/>
      <c r="T8" s="22"/>
      <c r="U8" s="12"/>
      <c r="V8" s="12"/>
      <c r="W8" s="5"/>
      <c r="X8" s="5"/>
      <c r="Y8" s="5"/>
      <c r="Z8" s="5"/>
      <c r="AA8" s="5"/>
      <c r="AB8" s="5"/>
      <c r="AC8" s="5"/>
      <c r="AD8" s="5"/>
      <c r="BD8" s="6"/>
      <c r="BE8" s="6"/>
      <c r="BF8" s="6"/>
      <c r="BG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</row>
    <row r="9" spans="1:161" s="1" customFormat="1" ht="22.2" customHeight="1">
      <c r="B9" s="73" t="s">
        <v>70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12"/>
      <c r="V9" s="12"/>
      <c r="W9" s="5"/>
      <c r="X9" s="5"/>
      <c r="Y9" s="5"/>
      <c r="Z9" s="5"/>
      <c r="AA9" s="5"/>
      <c r="AB9" s="5"/>
      <c r="AC9" s="5"/>
      <c r="AD9" s="5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</row>
    <row r="10" spans="1:161" s="1" customFormat="1" ht="29.25" customHeight="1">
      <c r="A10" s="69" t="s">
        <v>77</v>
      </c>
      <c r="B10" s="70"/>
      <c r="C10" s="29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5"/>
      <c r="X10" s="5"/>
      <c r="Y10" s="5"/>
      <c r="Z10" s="5"/>
      <c r="AA10" s="5"/>
      <c r="AB10" s="5"/>
      <c r="AC10" s="5"/>
      <c r="AD10" s="5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</row>
    <row r="11" spans="1:161" s="1" customFormat="1">
      <c r="C11" s="34"/>
      <c r="E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</row>
    <row r="12" spans="1:161" s="1" customFormat="1" ht="2.25" customHeight="1">
      <c r="C12" s="34"/>
      <c r="E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</row>
    <row r="13" spans="1:161" s="1" customFormat="1" hidden="1">
      <c r="C13" s="34"/>
      <c r="E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</row>
    <row r="14" spans="1:161" s="1" customFormat="1" hidden="1">
      <c r="C14" s="34"/>
      <c r="E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</row>
    <row r="15" spans="1:161" s="1" customFormat="1" hidden="1">
      <c r="C15" s="34"/>
      <c r="E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</row>
    <row r="16" spans="1:161" s="1" customFormat="1" ht="12.75" hidden="1" customHeight="1">
      <c r="C16" s="34"/>
      <c r="E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</row>
    <row r="17" spans="1:161" s="1" customFormat="1" hidden="1">
      <c r="C17" s="34"/>
      <c r="E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</row>
    <row r="18" spans="1:161" s="1" customFormat="1" hidden="1">
      <c r="C18" s="34"/>
      <c r="E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</row>
    <row r="19" spans="1:161" s="1" customFormat="1" ht="13.5" hidden="1" customHeight="1">
      <c r="C19" s="34"/>
      <c r="E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</row>
    <row r="20" spans="1:161" s="1" customFormat="1" hidden="1">
      <c r="C20" s="34"/>
      <c r="E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</row>
    <row r="21" spans="1:161" s="1" customFormat="1" hidden="1">
      <c r="C21" s="34"/>
      <c r="E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</row>
    <row r="22" spans="1:161" s="1" customFormat="1" ht="56.25" customHeight="1">
      <c r="A22" s="77" t="s">
        <v>13</v>
      </c>
      <c r="B22" s="77"/>
      <c r="C22" s="80" t="s">
        <v>191</v>
      </c>
      <c r="D22" s="58" t="s">
        <v>12</v>
      </c>
      <c r="E22" s="67" t="s">
        <v>24</v>
      </c>
      <c r="F22" s="62" t="s">
        <v>72</v>
      </c>
      <c r="G22" s="18"/>
      <c r="H22" s="18"/>
      <c r="I22" s="64" t="s">
        <v>8</v>
      </c>
      <c r="J22" s="65"/>
      <c r="K22" s="65"/>
      <c r="L22" s="65"/>
      <c r="M22" s="65"/>
      <c r="N22" s="66"/>
      <c r="O22" s="60" t="s">
        <v>29</v>
      </c>
      <c r="P22" s="64" t="s">
        <v>22</v>
      </c>
      <c r="Q22" s="65"/>
      <c r="R22" s="65"/>
      <c r="S22" s="65"/>
      <c r="T22" s="66"/>
      <c r="U22" s="64" t="s">
        <v>9</v>
      </c>
      <c r="V22" s="66"/>
      <c r="W22" s="82" t="s">
        <v>11</v>
      </c>
      <c r="X22" s="87"/>
      <c r="Y22" s="87"/>
      <c r="Z22" s="83"/>
      <c r="AA22" s="82" t="s">
        <v>33</v>
      </c>
      <c r="AB22" s="83"/>
      <c r="AC22" s="23" t="s">
        <v>76</v>
      </c>
      <c r="AD22" s="93" t="s">
        <v>74</v>
      </c>
      <c r="AE22" s="91" t="s">
        <v>23</v>
      </c>
      <c r="AF22" s="84" t="s">
        <v>17</v>
      </c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6"/>
      <c r="AR22" s="88" t="s">
        <v>16</v>
      </c>
      <c r="AS22" s="89"/>
      <c r="AT22" s="89"/>
      <c r="AU22" s="89"/>
      <c r="AV22" s="89"/>
      <c r="AW22" s="89"/>
      <c r="AX22" s="90"/>
      <c r="AY22" s="84" t="s">
        <v>18</v>
      </c>
      <c r="AZ22" s="85"/>
      <c r="BA22" s="85"/>
      <c r="BB22" s="85"/>
      <c r="BC22" s="85"/>
      <c r="BD22" s="85"/>
      <c r="BE22" s="85"/>
      <c r="BF22" s="85"/>
      <c r="BG22" s="86"/>
      <c r="BH22" s="84" t="s">
        <v>2</v>
      </c>
      <c r="BI22" s="85"/>
      <c r="BJ22" s="85"/>
      <c r="BK22" s="86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</row>
    <row r="23" spans="1:161" s="1" customFormat="1" ht="285.60000000000002" customHeight="1">
      <c r="A23" s="77"/>
      <c r="B23" s="77"/>
      <c r="C23" s="81"/>
      <c r="D23" s="59"/>
      <c r="E23" s="68"/>
      <c r="F23" s="63"/>
      <c r="G23" s="19" t="s">
        <v>69</v>
      </c>
      <c r="H23" s="19" t="s">
        <v>71</v>
      </c>
      <c r="I23" s="20" t="s">
        <v>31</v>
      </c>
      <c r="J23" s="20" t="s">
        <v>14</v>
      </c>
      <c r="K23" s="20" t="s">
        <v>25</v>
      </c>
      <c r="L23" s="20" t="s">
        <v>26</v>
      </c>
      <c r="M23" s="20" t="s">
        <v>73</v>
      </c>
      <c r="N23" s="20" t="s">
        <v>27</v>
      </c>
      <c r="O23" s="61"/>
      <c r="P23" s="20" t="s">
        <v>65</v>
      </c>
      <c r="Q23" s="21" t="s">
        <v>66</v>
      </c>
      <c r="R23" s="21" t="s">
        <v>67</v>
      </c>
      <c r="S23" s="20" t="s">
        <v>15</v>
      </c>
      <c r="T23" s="20" t="s">
        <v>68</v>
      </c>
      <c r="U23" s="20" t="s">
        <v>30</v>
      </c>
      <c r="V23" s="20" t="s">
        <v>28</v>
      </c>
      <c r="W23" s="15" t="s">
        <v>19</v>
      </c>
      <c r="X23" s="15" t="s">
        <v>32</v>
      </c>
      <c r="Y23" s="15" t="s">
        <v>20</v>
      </c>
      <c r="Z23" s="15" t="s">
        <v>21</v>
      </c>
      <c r="AA23" s="15" t="s">
        <v>34</v>
      </c>
      <c r="AB23" s="15" t="s">
        <v>35</v>
      </c>
      <c r="AC23" s="24" t="s">
        <v>75</v>
      </c>
      <c r="AD23" s="94"/>
      <c r="AE23" s="92"/>
      <c r="AF23" s="26" t="s">
        <v>36</v>
      </c>
      <c r="AG23" s="26" t="s">
        <v>37</v>
      </c>
      <c r="AH23" s="26" t="s">
        <v>38</v>
      </c>
      <c r="AI23" s="26" t="s">
        <v>39</v>
      </c>
      <c r="AJ23" s="26" t="s">
        <v>40</v>
      </c>
      <c r="AK23" s="26" t="s">
        <v>41</v>
      </c>
      <c r="AL23" s="26" t="s">
        <v>42</v>
      </c>
      <c r="AM23" s="26" t="s">
        <v>43</v>
      </c>
      <c r="AN23" s="26" t="s">
        <v>44</v>
      </c>
      <c r="AO23" s="26" t="s">
        <v>45</v>
      </c>
      <c r="AP23" s="26" t="s">
        <v>46</v>
      </c>
      <c r="AQ23" s="26" t="s">
        <v>47</v>
      </c>
      <c r="AR23" s="26" t="s">
        <v>48</v>
      </c>
      <c r="AS23" s="26" t="s">
        <v>49</v>
      </c>
      <c r="AT23" s="26" t="s">
        <v>50</v>
      </c>
      <c r="AU23" s="26" t="s">
        <v>51</v>
      </c>
      <c r="AV23" s="26" t="s">
        <v>52</v>
      </c>
      <c r="AW23" s="26" t="s">
        <v>53</v>
      </c>
      <c r="AX23" s="26" t="s">
        <v>54</v>
      </c>
      <c r="AY23" s="26" t="s">
        <v>55</v>
      </c>
      <c r="AZ23" s="26" t="s">
        <v>56</v>
      </c>
      <c r="BA23" s="26" t="s">
        <v>57</v>
      </c>
      <c r="BB23" s="26" t="s">
        <v>58</v>
      </c>
      <c r="BC23" s="26" t="s">
        <v>59</v>
      </c>
      <c r="BD23" s="26" t="s">
        <v>60</v>
      </c>
      <c r="BE23" s="26" t="s">
        <v>61</v>
      </c>
      <c r="BF23" s="26" t="s">
        <v>62</v>
      </c>
      <c r="BG23" s="26" t="s">
        <v>63</v>
      </c>
      <c r="BH23" s="27" t="s">
        <v>1</v>
      </c>
      <c r="BI23" s="28" t="s">
        <v>64</v>
      </c>
      <c r="BJ23" s="28" t="s">
        <v>3</v>
      </c>
      <c r="BK23" s="40" t="s">
        <v>4</v>
      </c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</row>
    <row r="24" spans="1:161" s="11" customFormat="1" ht="13.95" customHeight="1">
      <c r="A24" s="79">
        <v>1</v>
      </c>
      <c r="B24" s="79"/>
      <c r="C24" s="35">
        <v>2</v>
      </c>
      <c r="D24" s="10">
        <v>3</v>
      </c>
      <c r="E24" s="9">
        <v>4</v>
      </c>
      <c r="F24" s="10">
        <v>5</v>
      </c>
      <c r="G24" s="10">
        <v>6</v>
      </c>
      <c r="H24" s="10">
        <v>7</v>
      </c>
      <c r="I24" s="9">
        <v>8</v>
      </c>
      <c r="J24" s="9">
        <v>9</v>
      </c>
      <c r="K24" s="9">
        <v>10</v>
      </c>
      <c r="L24" s="9">
        <v>11</v>
      </c>
      <c r="M24" s="9">
        <v>12</v>
      </c>
      <c r="N24" s="9">
        <v>13</v>
      </c>
      <c r="O24" s="9">
        <v>14</v>
      </c>
      <c r="P24" s="10">
        <v>15</v>
      </c>
      <c r="Q24" s="9">
        <v>16</v>
      </c>
      <c r="R24" s="10">
        <v>17</v>
      </c>
      <c r="S24" s="9">
        <v>18</v>
      </c>
      <c r="T24" s="10">
        <v>19</v>
      </c>
      <c r="U24" s="9">
        <v>20</v>
      </c>
      <c r="V24" s="9">
        <v>21</v>
      </c>
      <c r="W24" s="10">
        <v>22</v>
      </c>
      <c r="X24" s="9">
        <v>23</v>
      </c>
      <c r="Y24" s="10">
        <v>24</v>
      </c>
      <c r="Z24" s="9">
        <v>25</v>
      </c>
      <c r="AA24" s="9">
        <v>26</v>
      </c>
      <c r="AB24" s="9">
        <v>27</v>
      </c>
      <c r="AC24" s="9">
        <v>28</v>
      </c>
      <c r="AD24" s="9">
        <v>29</v>
      </c>
      <c r="AE24" s="10">
        <v>30</v>
      </c>
      <c r="AF24" s="9">
        <v>31</v>
      </c>
      <c r="AG24" s="10">
        <v>32</v>
      </c>
      <c r="AH24" s="9">
        <v>33</v>
      </c>
      <c r="AI24" s="10">
        <v>34</v>
      </c>
      <c r="AJ24" s="9">
        <v>35</v>
      </c>
      <c r="AK24" s="10">
        <v>36</v>
      </c>
      <c r="AL24" s="9">
        <v>37</v>
      </c>
      <c r="AM24" s="10">
        <v>38</v>
      </c>
      <c r="AN24" s="9">
        <v>39</v>
      </c>
      <c r="AO24" s="10">
        <v>40</v>
      </c>
      <c r="AP24" s="9">
        <v>41</v>
      </c>
      <c r="AQ24" s="10">
        <v>42</v>
      </c>
      <c r="AR24" s="9">
        <v>43</v>
      </c>
      <c r="AS24" s="10">
        <v>44</v>
      </c>
      <c r="AT24" s="9">
        <v>45</v>
      </c>
      <c r="AU24" s="10">
        <v>46</v>
      </c>
      <c r="AV24" s="9">
        <v>47</v>
      </c>
      <c r="AW24" s="10">
        <v>48</v>
      </c>
      <c r="AX24" s="9">
        <v>49</v>
      </c>
      <c r="AY24" s="10">
        <v>50</v>
      </c>
      <c r="AZ24" s="9">
        <v>51</v>
      </c>
      <c r="BA24" s="10">
        <v>52</v>
      </c>
      <c r="BB24" s="9">
        <v>53</v>
      </c>
      <c r="BC24" s="10">
        <v>54</v>
      </c>
      <c r="BD24" s="9">
        <v>55</v>
      </c>
      <c r="BE24" s="10">
        <v>56</v>
      </c>
      <c r="BF24" s="9">
        <v>57</v>
      </c>
      <c r="BG24" s="10">
        <v>58</v>
      </c>
      <c r="BH24" s="9">
        <v>59</v>
      </c>
      <c r="BI24" s="10">
        <v>60</v>
      </c>
      <c r="BJ24" s="9">
        <v>61</v>
      </c>
      <c r="BK24" s="10">
        <v>62</v>
      </c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</row>
    <row r="25" spans="1:161" s="50" customFormat="1" ht="72.599999999999994" customHeight="1">
      <c r="A25" s="46" t="s">
        <v>6</v>
      </c>
      <c r="B25" s="76" t="s">
        <v>10</v>
      </c>
      <c r="C25" s="76"/>
      <c r="D25" s="47">
        <f t="shared" ref="D25:K25" si="0">D26</f>
        <v>4</v>
      </c>
      <c r="E25" s="47">
        <f>E26</f>
        <v>13</v>
      </c>
      <c r="F25" s="47">
        <f>F26</f>
        <v>13</v>
      </c>
      <c r="G25" s="47">
        <f>G26</f>
        <v>2</v>
      </c>
      <c r="H25" s="47">
        <f>H26</f>
        <v>1</v>
      </c>
      <c r="I25" s="47">
        <f t="shared" si="0"/>
        <v>0</v>
      </c>
      <c r="J25" s="47">
        <f t="shared" si="0"/>
        <v>0</v>
      </c>
      <c r="K25" s="47">
        <f t="shared" si="0"/>
        <v>0</v>
      </c>
      <c r="L25" s="47">
        <f t="shared" ref="L25" si="1">L26</f>
        <v>0</v>
      </c>
      <c r="M25" s="47">
        <f t="shared" ref="M25:AR25" si="2">M26</f>
        <v>0</v>
      </c>
      <c r="N25" s="47">
        <f>N26</f>
        <v>6</v>
      </c>
      <c r="O25" s="47">
        <f>O26</f>
        <v>1</v>
      </c>
      <c r="P25" s="47">
        <f t="shared" si="2"/>
        <v>0</v>
      </c>
      <c r="Q25" s="47">
        <f t="shared" si="2"/>
        <v>0</v>
      </c>
      <c r="R25" s="47">
        <f t="shared" si="2"/>
        <v>0</v>
      </c>
      <c r="S25" s="47">
        <f t="shared" si="2"/>
        <v>0</v>
      </c>
      <c r="T25" s="47">
        <f>T26</f>
        <v>1</v>
      </c>
      <c r="U25" s="47">
        <f>U26</f>
        <v>6</v>
      </c>
      <c r="V25" s="48">
        <f t="shared" si="2"/>
        <v>4</v>
      </c>
      <c r="W25" s="48">
        <f t="shared" si="2"/>
        <v>5</v>
      </c>
      <c r="X25" s="48">
        <f t="shared" si="2"/>
        <v>5</v>
      </c>
      <c r="Y25" s="48">
        <f t="shared" si="2"/>
        <v>5</v>
      </c>
      <c r="Z25" s="48">
        <f t="shared" si="2"/>
        <v>0</v>
      </c>
      <c r="AA25" s="48">
        <f t="shared" si="2"/>
        <v>0</v>
      </c>
      <c r="AB25" s="48">
        <f t="shared" si="2"/>
        <v>0</v>
      </c>
      <c r="AC25" s="48">
        <f t="shared" si="2"/>
        <v>0</v>
      </c>
      <c r="AD25" s="48">
        <f t="shared" si="2"/>
        <v>0</v>
      </c>
      <c r="AE25" s="48">
        <f>AE26</f>
        <v>1</v>
      </c>
      <c r="AF25" s="48">
        <f>AF26</f>
        <v>14</v>
      </c>
      <c r="AG25" s="48">
        <f t="shared" si="2"/>
        <v>0</v>
      </c>
      <c r="AH25" s="48">
        <f t="shared" si="2"/>
        <v>0</v>
      </c>
      <c r="AI25" s="48">
        <f t="shared" si="2"/>
        <v>0</v>
      </c>
      <c r="AJ25" s="48">
        <f t="shared" si="2"/>
        <v>0</v>
      </c>
      <c r="AK25" s="48">
        <f t="shared" si="2"/>
        <v>0</v>
      </c>
      <c r="AL25" s="48">
        <f t="shared" si="2"/>
        <v>0</v>
      </c>
      <c r="AM25" s="48">
        <f t="shared" si="2"/>
        <v>0</v>
      </c>
      <c r="AN25" s="48">
        <f t="shared" si="2"/>
        <v>0</v>
      </c>
      <c r="AO25" s="48">
        <f t="shared" si="2"/>
        <v>0</v>
      </c>
      <c r="AP25" s="48">
        <f t="shared" si="2"/>
        <v>0</v>
      </c>
      <c r="AQ25" s="48">
        <f t="shared" si="2"/>
        <v>0</v>
      </c>
      <c r="AR25" s="48">
        <f t="shared" si="2"/>
        <v>0</v>
      </c>
      <c r="AS25" s="48">
        <f t="shared" ref="AS25:BX25" si="3">AS26</f>
        <v>3</v>
      </c>
      <c r="AT25" s="48">
        <f t="shared" si="3"/>
        <v>0</v>
      </c>
      <c r="AU25" s="48">
        <f t="shared" si="3"/>
        <v>0</v>
      </c>
      <c r="AV25" s="48">
        <f t="shared" si="3"/>
        <v>0</v>
      </c>
      <c r="AW25" s="48">
        <f t="shared" si="3"/>
        <v>0</v>
      </c>
      <c r="AX25" s="48">
        <f t="shared" si="3"/>
        <v>0</v>
      </c>
      <c r="AY25" s="48">
        <f t="shared" si="3"/>
        <v>0</v>
      </c>
      <c r="AZ25" s="48">
        <f t="shared" si="3"/>
        <v>0</v>
      </c>
      <c r="BA25" s="48">
        <f t="shared" si="3"/>
        <v>0</v>
      </c>
      <c r="BB25" s="48">
        <f t="shared" si="3"/>
        <v>0</v>
      </c>
      <c r="BC25" s="48">
        <f t="shared" si="3"/>
        <v>0</v>
      </c>
      <c r="BD25" s="48">
        <f t="shared" si="3"/>
        <v>0</v>
      </c>
      <c r="BE25" s="48">
        <f t="shared" si="3"/>
        <v>0</v>
      </c>
      <c r="BF25" s="48">
        <f t="shared" si="3"/>
        <v>0</v>
      </c>
      <c r="BG25" s="48">
        <f t="shared" si="3"/>
        <v>0</v>
      </c>
      <c r="BH25" s="48">
        <f t="shared" si="3"/>
        <v>0</v>
      </c>
      <c r="BI25" s="48">
        <f t="shared" si="3"/>
        <v>0</v>
      </c>
      <c r="BJ25" s="48">
        <f t="shared" si="3"/>
        <v>0</v>
      </c>
      <c r="BK25" s="48">
        <f>BK26</f>
        <v>17</v>
      </c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</row>
    <row r="26" spans="1:161" s="49" customFormat="1" ht="25.2" customHeight="1">
      <c r="A26" s="78" t="s">
        <v>7</v>
      </c>
      <c r="B26" s="76" t="s">
        <v>5</v>
      </c>
      <c r="C26" s="76"/>
      <c r="D26" s="48">
        <f>D30+D32+D33+D37+D31+D65+D68+D76+D80+D83+D84</f>
        <v>4</v>
      </c>
      <c r="E26" s="48">
        <f>E30+E32+E33+E37+E31+E65+E68+E76+E80+E83+E84</f>
        <v>13</v>
      </c>
      <c r="F26" s="48">
        <f>F30+F32+F33+F37+F31+F65+F68+F76+F80+F83+F84</f>
        <v>13</v>
      </c>
      <c r="G26" s="48">
        <f t="shared" ref="D26:K26" si="4">G30+G32+G33+G37+G65+G68+G76+G80+G83+G84</f>
        <v>2</v>
      </c>
      <c r="H26" s="48">
        <f>H30+H32+H33+H37+H31+H65+H68+H76+H80+H83+H84</f>
        <v>1</v>
      </c>
      <c r="I26" s="48">
        <f t="shared" si="4"/>
        <v>0</v>
      </c>
      <c r="J26" s="48">
        <f t="shared" si="4"/>
        <v>0</v>
      </c>
      <c r="K26" s="48">
        <f t="shared" si="4"/>
        <v>0</v>
      </c>
      <c r="L26" s="48">
        <f t="shared" ref="L26" si="5">L30+L32+L33+L37+L65+L68+L76+L80+L83+L84</f>
        <v>0</v>
      </c>
      <c r="M26" s="48">
        <f t="shared" ref="M26:AR26" si="6">M30+M32+M33+M37+M65+M68+M76+M80+M83+M84</f>
        <v>0</v>
      </c>
      <c r="N26" s="48">
        <f>N30+N32+N33+N37+N31+N65+N68+N76+N80+N83+N84</f>
        <v>6</v>
      </c>
      <c r="O26" s="48">
        <f>O30+O32+O33+O37+O31+O65+O68+O76+O80+O83+O84</f>
        <v>1</v>
      </c>
      <c r="P26" s="48">
        <f t="shared" si="6"/>
        <v>0</v>
      </c>
      <c r="Q26" s="48">
        <f t="shared" si="6"/>
        <v>0</v>
      </c>
      <c r="R26" s="48">
        <f t="shared" si="6"/>
        <v>0</v>
      </c>
      <c r="S26" s="48">
        <f t="shared" si="6"/>
        <v>0</v>
      </c>
      <c r="T26" s="48">
        <f>T30+T32+T33+T37+T31+T65+T68+T76+T80+T83+T84</f>
        <v>1</v>
      </c>
      <c r="U26" s="48">
        <f t="shared" si="6"/>
        <v>6</v>
      </c>
      <c r="V26" s="48">
        <f t="shared" si="6"/>
        <v>4</v>
      </c>
      <c r="W26" s="48">
        <f t="shared" si="6"/>
        <v>5</v>
      </c>
      <c r="X26" s="48">
        <f t="shared" si="6"/>
        <v>5</v>
      </c>
      <c r="Y26" s="48">
        <f t="shared" si="6"/>
        <v>5</v>
      </c>
      <c r="Z26" s="48">
        <f t="shared" si="6"/>
        <v>0</v>
      </c>
      <c r="AA26" s="48">
        <f t="shared" si="6"/>
        <v>0</v>
      </c>
      <c r="AB26" s="48">
        <f t="shared" si="6"/>
        <v>0</v>
      </c>
      <c r="AC26" s="48">
        <f t="shared" si="6"/>
        <v>0</v>
      </c>
      <c r="AD26" s="48">
        <f t="shared" si="6"/>
        <v>0</v>
      </c>
      <c r="AE26" s="48">
        <f>AE30+AE32+AE33+AE37+AE31+AE65+AE68+AE76+AE80+AE83+AE84</f>
        <v>1</v>
      </c>
      <c r="AF26" s="48">
        <f>AF30+AF32+AF33+AF37+AF31+AF65+AF68+AF76+AF80+AF83+AF84</f>
        <v>14</v>
      </c>
      <c r="AG26" s="48">
        <f t="shared" si="6"/>
        <v>0</v>
      </c>
      <c r="AH26" s="48">
        <f t="shared" si="6"/>
        <v>0</v>
      </c>
      <c r="AI26" s="48">
        <f t="shared" si="6"/>
        <v>0</v>
      </c>
      <c r="AJ26" s="48">
        <f t="shared" si="6"/>
        <v>0</v>
      </c>
      <c r="AK26" s="48">
        <f t="shared" si="6"/>
        <v>0</v>
      </c>
      <c r="AL26" s="48">
        <f t="shared" si="6"/>
        <v>0</v>
      </c>
      <c r="AM26" s="48">
        <f t="shared" si="6"/>
        <v>0</v>
      </c>
      <c r="AN26" s="48">
        <f t="shared" si="6"/>
        <v>0</v>
      </c>
      <c r="AO26" s="48">
        <f t="shared" si="6"/>
        <v>0</v>
      </c>
      <c r="AP26" s="48">
        <f t="shared" si="6"/>
        <v>0</v>
      </c>
      <c r="AQ26" s="48">
        <f t="shared" si="6"/>
        <v>0</v>
      </c>
      <c r="AR26" s="48">
        <f t="shared" si="6"/>
        <v>0</v>
      </c>
      <c r="AS26" s="48">
        <f t="shared" ref="AS26:BK26" si="7">AS30+AS32+AS33+AS37+AS65+AS68+AS76+AS80+AS83+AS84</f>
        <v>3</v>
      </c>
      <c r="AT26" s="48">
        <f t="shared" si="7"/>
        <v>0</v>
      </c>
      <c r="AU26" s="48">
        <f t="shared" si="7"/>
        <v>0</v>
      </c>
      <c r="AV26" s="48">
        <f t="shared" si="7"/>
        <v>0</v>
      </c>
      <c r="AW26" s="48">
        <f t="shared" si="7"/>
        <v>0</v>
      </c>
      <c r="AX26" s="48">
        <f t="shared" si="7"/>
        <v>0</v>
      </c>
      <c r="AY26" s="48">
        <f t="shared" si="7"/>
        <v>0</v>
      </c>
      <c r="AZ26" s="48">
        <f t="shared" si="7"/>
        <v>0</v>
      </c>
      <c r="BA26" s="48">
        <f t="shared" si="7"/>
        <v>0</v>
      </c>
      <c r="BB26" s="48">
        <f t="shared" si="7"/>
        <v>0</v>
      </c>
      <c r="BC26" s="48">
        <f t="shared" si="7"/>
        <v>0</v>
      </c>
      <c r="BD26" s="48">
        <f t="shared" si="7"/>
        <v>0</v>
      </c>
      <c r="BE26" s="48">
        <f t="shared" si="7"/>
        <v>0</v>
      </c>
      <c r="BF26" s="48">
        <f t="shared" si="7"/>
        <v>0</v>
      </c>
      <c r="BG26" s="48">
        <f t="shared" si="7"/>
        <v>0</v>
      </c>
      <c r="BH26" s="48">
        <f t="shared" si="7"/>
        <v>0</v>
      </c>
      <c r="BI26" s="48">
        <f t="shared" si="7"/>
        <v>0</v>
      </c>
      <c r="BJ26" s="48">
        <f>BJ30+BJ32+BJ33+BJ37+BJ31+BJ65+BJ68+BJ76+BJ80+BJ83+BJ84</f>
        <v>0</v>
      </c>
      <c r="BK26" s="48">
        <f>BK30+BK32+BK33+BK37+BK31+BK65+BK68+BK76+BK80+BK83+BK84</f>
        <v>17</v>
      </c>
    </row>
    <row r="27" spans="1:161" s="3" customFormat="1" ht="54">
      <c r="A27" s="78"/>
      <c r="B27" s="7" t="s">
        <v>150</v>
      </c>
      <c r="C27" s="35" t="s">
        <v>149</v>
      </c>
      <c r="D27" s="8"/>
      <c r="E27" s="8" t="s">
        <v>194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2" t="s">
        <v>193</v>
      </c>
      <c r="X27" s="2"/>
      <c r="Y27" s="2"/>
      <c r="Z27" s="2"/>
      <c r="AA27" s="2"/>
      <c r="AB27" s="2"/>
      <c r="AC27" s="2"/>
      <c r="AD27" s="2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1"/>
    </row>
    <row r="28" spans="1:161" s="33" customFormat="1" ht="54">
      <c r="A28" s="78"/>
      <c r="B28" s="32" t="s">
        <v>152</v>
      </c>
      <c r="C28" s="36" t="s">
        <v>151</v>
      </c>
      <c r="D28" s="30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42"/>
    </row>
    <row r="29" spans="1:161" s="57" customFormat="1" ht="54">
      <c r="A29" s="78"/>
      <c r="B29" s="7" t="s">
        <v>196</v>
      </c>
      <c r="C29" s="35" t="s">
        <v>197</v>
      </c>
      <c r="D29" s="8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1"/>
    </row>
    <row r="30" spans="1:161" s="56" customFormat="1" ht="37.200000000000003" customHeight="1">
      <c r="A30" s="78"/>
      <c r="B30" s="51" t="s">
        <v>200</v>
      </c>
      <c r="C30" s="52" t="s">
        <v>201</v>
      </c>
      <c r="D30" s="53">
        <v>1</v>
      </c>
      <c r="E30" s="53">
        <v>1</v>
      </c>
      <c r="F30" s="54">
        <v>1</v>
      </c>
      <c r="G30" s="54"/>
      <c r="H30" s="54"/>
      <c r="I30" s="54"/>
      <c r="J30" s="54"/>
      <c r="K30" s="54"/>
      <c r="L30" s="54"/>
      <c r="M30" s="54"/>
      <c r="N30" s="54">
        <v>1</v>
      </c>
      <c r="O30" s="54"/>
      <c r="P30" s="54"/>
      <c r="Q30" s="54"/>
      <c r="R30" s="54"/>
      <c r="S30" s="54"/>
      <c r="T30" s="54"/>
      <c r="U30" s="54">
        <v>1</v>
      </c>
      <c r="V30" s="54">
        <v>1</v>
      </c>
      <c r="W30" s="54">
        <v>1</v>
      </c>
      <c r="X30" s="54"/>
      <c r="Y30" s="54"/>
      <c r="Z30" s="54"/>
      <c r="AA30" s="54"/>
      <c r="AB30" s="54"/>
      <c r="AC30" s="54"/>
      <c r="AD30" s="54"/>
      <c r="AE30" s="54"/>
      <c r="AF30" s="54">
        <v>2</v>
      </c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5">
        <v>2</v>
      </c>
    </row>
    <row r="31" spans="1:161" s="56" customFormat="1" ht="37.200000000000003" customHeight="1">
      <c r="A31" s="78"/>
      <c r="B31" s="51" t="s">
        <v>219</v>
      </c>
      <c r="C31" s="52" t="s">
        <v>220</v>
      </c>
      <c r="D31" s="53"/>
      <c r="E31" s="53">
        <v>1</v>
      </c>
      <c r="F31" s="54">
        <v>1</v>
      </c>
      <c r="G31" s="54"/>
      <c r="H31" s="54">
        <v>1</v>
      </c>
      <c r="I31" s="54"/>
      <c r="J31" s="54"/>
      <c r="K31" s="54"/>
      <c r="L31" s="54"/>
      <c r="M31" s="54"/>
      <c r="N31" s="54">
        <v>1</v>
      </c>
      <c r="O31" s="54">
        <v>1</v>
      </c>
      <c r="P31" s="54"/>
      <c r="Q31" s="54"/>
      <c r="R31" s="54"/>
      <c r="S31" s="54"/>
      <c r="T31" s="54">
        <v>1</v>
      </c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>
        <v>1</v>
      </c>
      <c r="AF31" s="54">
        <v>1</v>
      </c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5">
        <v>1</v>
      </c>
    </row>
    <row r="32" spans="1:161" s="56" customFormat="1" ht="49.2" customHeight="1">
      <c r="A32" s="78"/>
      <c r="B32" s="51" t="s">
        <v>207</v>
      </c>
      <c r="C32" s="52" t="s">
        <v>208</v>
      </c>
      <c r="D32" s="53">
        <v>2</v>
      </c>
      <c r="E32" s="53">
        <v>3</v>
      </c>
      <c r="F32" s="54">
        <v>3</v>
      </c>
      <c r="G32" s="54"/>
      <c r="H32" s="54"/>
      <c r="I32" s="54"/>
      <c r="J32" s="54"/>
      <c r="K32" s="54"/>
      <c r="L32" s="54"/>
      <c r="M32" s="54"/>
      <c r="N32" s="54">
        <v>3</v>
      </c>
      <c r="O32" s="54"/>
      <c r="P32" s="54"/>
      <c r="Q32" s="54"/>
      <c r="R32" s="54"/>
      <c r="S32" s="54"/>
      <c r="T32" s="54"/>
      <c r="U32" s="54">
        <v>2</v>
      </c>
      <c r="V32" s="54">
        <v>2</v>
      </c>
      <c r="W32" s="54">
        <v>2</v>
      </c>
      <c r="X32" s="54">
        <v>1</v>
      </c>
      <c r="Y32" s="54">
        <v>1</v>
      </c>
      <c r="Z32" s="54"/>
      <c r="AA32" s="54"/>
      <c r="AB32" s="54"/>
      <c r="AC32" s="54"/>
      <c r="AD32" s="54"/>
      <c r="AE32" s="54"/>
      <c r="AF32" s="54">
        <v>3</v>
      </c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>
        <v>2</v>
      </c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5">
        <v>5</v>
      </c>
    </row>
    <row r="33" spans="1:63" s="56" customFormat="1" ht="49.2" customHeight="1">
      <c r="A33" s="78"/>
      <c r="B33" s="51" t="s">
        <v>205</v>
      </c>
      <c r="C33" s="52" t="s">
        <v>206</v>
      </c>
      <c r="D33" s="53"/>
      <c r="E33" s="53">
        <v>1</v>
      </c>
      <c r="F33" s="54">
        <v>1</v>
      </c>
      <c r="G33" s="54">
        <v>1</v>
      </c>
      <c r="H33" s="54"/>
      <c r="I33" s="54"/>
      <c r="J33" s="54"/>
      <c r="K33" s="54"/>
      <c r="L33" s="54"/>
      <c r="M33" s="54"/>
      <c r="N33" s="54">
        <v>1</v>
      </c>
      <c r="O33" s="54"/>
      <c r="P33" s="54"/>
      <c r="Q33" s="54"/>
      <c r="R33" s="54"/>
      <c r="S33" s="54"/>
      <c r="T33" s="54"/>
      <c r="U33" s="54"/>
      <c r="V33" s="54"/>
      <c r="W33" s="54">
        <v>1</v>
      </c>
      <c r="X33" s="54">
        <v>1</v>
      </c>
      <c r="Y33" s="54"/>
      <c r="Z33" s="54"/>
      <c r="AA33" s="54"/>
      <c r="AB33" s="54"/>
      <c r="AC33" s="54"/>
      <c r="AD33" s="54"/>
      <c r="AE33" s="54"/>
      <c r="AF33" s="54">
        <v>1</v>
      </c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5">
        <v>1</v>
      </c>
    </row>
    <row r="34" spans="1:63" s="3" customFormat="1" ht="36">
      <c r="A34" s="78"/>
      <c r="B34" s="7" t="s">
        <v>176</v>
      </c>
      <c r="C34" s="35" t="s">
        <v>175</v>
      </c>
      <c r="D34" s="30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4"/>
      <c r="Q34" s="4"/>
      <c r="R34" s="4"/>
      <c r="S34" s="4"/>
      <c r="T34" s="4"/>
      <c r="U34" s="4"/>
      <c r="V34" s="4"/>
      <c r="W34" s="2"/>
      <c r="X34" s="2"/>
      <c r="Y34" s="2"/>
      <c r="Z34" s="2"/>
      <c r="AA34" s="2"/>
      <c r="AB34" s="2"/>
      <c r="AC34" s="2"/>
      <c r="AD34" s="2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1"/>
    </row>
    <row r="35" spans="1:63" s="33" customFormat="1" ht="90">
      <c r="A35" s="78"/>
      <c r="B35" s="32" t="s">
        <v>80</v>
      </c>
      <c r="C35" s="36" t="s">
        <v>79</v>
      </c>
      <c r="D35" s="30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42"/>
    </row>
    <row r="36" spans="1:63" s="3" customFormat="1" ht="54">
      <c r="A36" s="78"/>
      <c r="B36" s="7" t="s">
        <v>168</v>
      </c>
      <c r="C36" s="35" t="s">
        <v>167</v>
      </c>
      <c r="D36" s="30"/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4"/>
      <c r="Q36" s="4"/>
      <c r="R36" s="4"/>
      <c r="S36" s="4"/>
      <c r="T36" s="4"/>
      <c r="U36" s="4"/>
      <c r="V36" s="4"/>
      <c r="W36" s="2"/>
      <c r="X36" s="2"/>
      <c r="Y36" s="2"/>
      <c r="Z36" s="2"/>
      <c r="AA36" s="2"/>
      <c r="AB36" s="2"/>
      <c r="AC36" s="2"/>
      <c r="AD36" s="2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1"/>
    </row>
    <row r="37" spans="1:63" s="56" customFormat="1" ht="87.6" customHeight="1">
      <c r="A37" s="78"/>
      <c r="B37" s="52" t="s">
        <v>202</v>
      </c>
      <c r="C37" s="52" t="s">
        <v>203</v>
      </c>
      <c r="D37" s="53">
        <v>1</v>
      </c>
      <c r="E37" s="53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>
        <v>1</v>
      </c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5">
        <v>1</v>
      </c>
    </row>
    <row r="38" spans="1:63" s="3" customFormat="1" ht="72">
      <c r="A38" s="78"/>
      <c r="B38" s="7" t="s">
        <v>86</v>
      </c>
      <c r="C38" s="35" t="s">
        <v>85</v>
      </c>
      <c r="D38" s="30"/>
      <c r="E38" s="30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4"/>
      <c r="Q38" s="4"/>
      <c r="R38" s="4"/>
      <c r="S38" s="4"/>
      <c r="T38" s="4"/>
      <c r="U38" s="4"/>
      <c r="V38" s="4"/>
      <c r="W38" s="2"/>
      <c r="X38" s="2"/>
      <c r="Y38" s="2"/>
      <c r="Z38" s="2"/>
      <c r="AA38" s="2"/>
      <c r="AB38" s="2"/>
      <c r="AC38" s="2"/>
      <c r="AD38" s="2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1"/>
    </row>
    <row r="39" spans="1:63" s="3" customFormat="1" ht="31.2">
      <c r="A39" s="78"/>
      <c r="B39" s="7" t="s">
        <v>92</v>
      </c>
      <c r="C39" s="35" t="s">
        <v>91</v>
      </c>
      <c r="D39" s="30"/>
      <c r="E39" s="30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4"/>
      <c r="Q39" s="4"/>
      <c r="R39" s="4"/>
      <c r="S39" s="4"/>
      <c r="T39" s="4"/>
      <c r="U39" s="4"/>
      <c r="V39" s="4"/>
      <c r="W39" s="2"/>
      <c r="X39" s="2"/>
      <c r="Y39" s="2"/>
      <c r="Z39" s="2"/>
      <c r="AA39" s="2"/>
      <c r="AB39" s="2"/>
      <c r="AC39" s="2"/>
      <c r="AD39" s="2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1"/>
    </row>
    <row r="40" spans="1:63" s="3" customFormat="1" ht="72">
      <c r="A40" s="78"/>
      <c r="B40" s="7" t="s">
        <v>103</v>
      </c>
      <c r="C40" s="35" t="s">
        <v>102</v>
      </c>
      <c r="D40" s="30"/>
      <c r="E40" s="3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4"/>
      <c r="Q40" s="4"/>
      <c r="R40" s="4"/>
      <c r="S40" s="4"/>
      <c r="T40" s="4"/>
      <c r="U40" s="4"/>
      <c r="V40" s="4"/>
      <c r="W40" s="2"/>
      <c r="X40" s="2"/>
      <c r="Y40" s="2"/>
      <c r="Z40" s="2"/>
      <c r="AA40" s="2"/>
      <c r="AB40" s="2"/>
      <c r="AC40" s="2"/>
      <c r="AD40" s="2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1"/>
    </row>
    <row r="41" spans="1:63" s="33" customFormat="1" ht="36">
      <c r="A41" s="78"/>
      <c r="B41" s="32" t="s">
        <v>137</v>
      </c>
      <c r="C41" s="36" t="s">
        <v>136</v>
      </c>
      <c r="D41" s="30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42"/>
    </row>
    <row r="42" spans="1:63" s="3" customFormat="1" ht="72">
      <c r="A42" s="78"/>
      <c r="B42" s="7" t="s">
        <v>156</v>
      </c>
      <c r="C42" s="35" t="s">
        <v>155</v>
      </c>
      <c r="D42" s="30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4"/>
      <c r="Q42" s="4"/>
      <c r="R42" s="4"/>
      <c r="S42" s="4"/>
      <c r="T42" s="4"/>
      <c r="U42" s="4"/>
      <c r="V42" s="4"/>
      <c r="W42" s="2"/>
      <c r="X42" s="2"/>
      <c r="Y42" s="2"/>
      <c r="Z42" s="2"/>
      <c r="AA42" s="2"/>
      <c r="AB42" s="2"/>
      <c r="AC42" s="2"/>
      <c r="AD42" s="2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1"/>
    </row>
    <row r="43" spans="1:63" s="3" customFormat="1" ht="90">
      <c r="A43" s="78"/>
      <c r="B43" s="7" t="s">
        <v>178</v>
      </c>
      <c r="C43" s="35" t="s">
        <v>177</v>
      </c>
      <c r="D43" s="30"/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4"/>
      <c r="Q43" s="4"/>
      <c r="R43" s="4"/>
      <c r="S43" s="4"/>
      <c r="T43" s="4"/>
      <c r="U43" s="4"/>
      <c r="V43" s="4"/>
      <c r="W43" s="2"/>
      <c r="X43" s="2"/>
      <c r="Y43" s="2"/>
      <c r="Z43" s="2"/>
      <c r="AA43" s="2"/>
      <c r="AB43" s="2"/>
      <c r="AC43" s="2"/>
      <c r="AD43" s="2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1"/>
    </row>
    <row r="44" spans="1:63" s="33" customFormat="1" ht="72">
      <c r="A44" s="78"/>
      <c r="B44" s="31" t="s">
        <v>190</v>
      </c>
      <c r="C44" s="38" t="s">
        <v>189</v>
      </c>
      <c r="D44" s="39"/>
      <c r="E44" s="39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42"/>
    </row>
    <row r="45" spans="1:63" s="3" customFormat="1" ht="144">
      <c r="A45" s="78"/>
      <c r="B45" s="7" t="s">
        <v>84</v>
      </c>
      <c r="C45" s="35" t="s">
        <v>83</v>
      </c>
      <c r="D45" s="30"/>
      <c r="E45" s="30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4"/>
      <c r="Q45" s="4"/>
      <c r="R45" s="4"/>
      <c r="S45" s="4"/>
      <c r="T45" s="4"/>
      <c r="U45" s="4"/>
      <c r="V45" s="4"/>
      <c r="W45" s="2"/>
      <c r="X45" s="2"/>
      <c r="Y45" s="2"/>
      <c r="Z45" s="2"/>
      <c r="AA45" s="2"/>
      <c r="AB45" s="2"/>
      <c r="AC45" s="2"/>
      <c r="AD45" s="2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1"/>
    </row>
    <row r="46" spans="1:63" s="3" customFormat="1" ht="54">
      <c r="A46" s="78"/>
      <c r="B46" s="7" t="s">
        <v>88</v>
      </c>
      <c r="C46" s="35" t="s">
        <v>87</v>
      </c>
      <c r="D46" s="30"/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4"/>
      <c r="Q46" s="4"/>
      <c r="R46" s="4"/>
      <c r="S46" s="4"/>
      <c r="T46" s="4"/>
      <c r="U46" s="4"/>
      <c r="V46" s="4"/>
      <c r="W46" s="2"/>
      <c r="X46" s="2"/>
      <c r="Y46" s="2"/>
      <c r="Z46" s="2"/>
      <c r="AA46" s="2"/>
      <c r="AB46" s="2"/>
      <c r="AC46" s="2"/>
      <c r="AD46" s="2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1"/>
    </row>
    <row r="47" spans="1:63" s="3" customFormat="1" ht="36">
      <c r="A47" s="78"/>
      <c r="B47" s="7" t="s">
        <v>90</v>
      </c>
      <c r="C47" s="35" t="s">
        <v>89</v>
      </c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4"/>
      <c r="Q47" s="4"/>
      <c r="R47" s="4"/>
      <c r="S47" s="4"/>
      <c r="T47" s="4"/>
      <c r="U47" s="4"/>
      <c r="V47" s="4"/>
      <c r="W47" s="2"/>
      <c r="X47" s="2"/>
      <c r="Y47" s="2"/>
      <c r="Z47" s="2"/>
      <c r="AA47" s="2"/>
      <c r="AB47" s="2"/>
      <c r="AC47" s="2"/>
      <c r="AD47" s="2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1"/>
    </row>
    <row r="48" spans="1:63" s="3" customFormat="1" ht="31.2">
      <c r="A48" s="78"/>
      <c r="B48" s="7" t="s">
        <v>94</v>
      </c>
      <c r="C48" s="35" t="s">
        <v>93</v>
      </c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4"/>
      <c r="Q48" s="4"/>
      <c r="R48" s="4"/>
      <c r="S48" s="4"/>
      <c r="T48" s="4"/>
      <c r="U48" s="4"/>
      <c r="V48" s="4"/>
      <c r="W48" s="2"/>
      <c r="X48" s="2"/>
      <c r="Y48" s="2"/>
      <c r="Z48" s="2"/>
      <c r="AA48" s="2"/>
      <c r="AB48" s="2"/>
      <c r="AC48" s="2"/>
      <c r="AD48" s="2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1"/>
    </row>
    <row r="49" spans="1:63" s="3" customFormat="1" ht="31.2">
      <c r="A49" s="78"/>
      <c r="B49" s="7" t="s">
        <v>96</v>
      </c>
      <c r="C49" s="35" t="s">
        <v>95</v>
      </c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4"/>
      <c r="Q49" s="4"/>
      <c r="R49" s="4"/>
      <c r="S49" s="4"/>
      <c r="T49" s="4"/>
      <c r="U49" s="4"/>
      <c r="V49" s="4"/>
      <c r="W49" s="2"/>
      <c r="X49" s="2"/>
      <c r="Y49" s="2"/>
      <c r="Z49" s="2"/>
      <c r="AA49" s="2"/>
      <c r="AB49" s="2"/>
      <c r="AC49" s="2"/>
      <c r="AD49" s="2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1"/>
    </row>
    <row r="50" spans="1:63" s="57" customFormat="1" ht="36">
      <c r="A50" s="78"/>
      <c r="B50" s="7" t="s">
        <v>199</v>
      </c>
      <c r="C50" s="35" t="s">
        <v>97</v>
      </c>
      <c r="D50" s="8"/>
      <c r="E50" s="8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1"/>
    </row>
    <row r="51" spans="1:63" s="3" customFormat="1" ht="36">
      <c r="A51" s="78"/>
      <c r="B51" s="7" t="s">
        <v>99</v>
      </c>
      <c r="C51" s="35" t="s">
        <v>98</v>
      </c>
      <c r="D51" s="30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4"/>
      <c r="Q51" s="4"/>
      <c r="R51" s="4"/>
      <c r="S51" s="4"/>
      <c r="T51" s="4"/>
      <c r="U51" s="4"/>
      <c r="V51" s="4"/>
      <c r="W51" s="2"/>
      <c r="X51" s="2"/>
      <c r="Y51" s="2"/>
      <c r="Z51" s="2"/>
      <c r="AA51" s="2"/>
      <c r="AB51" s="2"/>
      <c r="AC51" s="2"/>
      <c r="AD51" s="2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1"/>
    </row>
    <row r="52" spans="1:63" s="3" customFormat="1" ht="90">
      <c r="A52" s="78"/>
      <c r="B52" s="7" t="s">
        <v>101</v>
      </c>
      <c r="C52" s="35" t="s">
        <v>100</v>
      </c>
      <c r="D52" s="30"/>
      <c r="E52" s="3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4"/>
      <c r="Q52" s="4"/>
      <c r="R52" s="4"/>
      <c r="S52" s="4"/>
      <c r="T52" s="4"/>
      <c r="U52" s="4"/>
      <c r="V52" s="4"/>
      <c r="W52" s="2"/>
      <c r="X52" s="2"/>
      <c r="Y52" s="2"/>
      <c r="Z52" s="2"/>
      <c r="AA52" s="2"/>
      <c r="AB52" s="2"/>
      <c r="AC52" s="2"/>
      <c r="AD52" s="2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1"/>
    </row>
    <row r="53" spans="1:63" s="3" customFormat="1" ht="54">
      <c r="A53" s="78"/>
      <c r="B53" s="7" t="s">
        <v>107</v>
      </c>
      <c r="C53" s="35" t="s">
        <v>106</v>
      </c>
      <c r="D53" s="30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4"/>
      <c r="Q53" s="4"/>
      <c r="R53" s="4"/>
      <c r="S53" s="4"/>
      <c r="T53" s="4"/>
      <c r="U53" s="4"/>
      <c r="V53" s="4"/>
      <c r="W53" s="2"/>
      <c r="X53" s="2"/>
      <c r="Y53" s="2"/>
      <c r="Z53" s="2"/>
      <c r="AA53" s="2"/>
      <c r="AB53" s="2"/>
      <c r="AC53" s="2"/>
      <c r="AD53" s="2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1"/>
    </row>
    <row r="54" spans="1:63" s="3" customFormat="1" ht="36">
      <c r="A54" s="78"/>
      <c r="B54" s="7" t="s">
        <v>111</v>
      </c>
      <c r="C54" s="35" t="s">
        <v>110</v>
      </c>
      <c r="D54" s="30"/>
      <c r="E54" s="30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4"/>
      <c r="Q54" s="4"/>
      <c r="R54" s="4"/>
      <c r="S54" s="4"/>
      <c r="T54" s="4"/>
      <c r="U54" s="4"/>
      <c r="V54" s="4"/>
      <c r="W54" s="2"/>
      <c r="X54" s="2"/>
      <c r="Y54" s="2"/>
      <c r="Z54" s="2"/>
      <c r="AA54" s="2"/>
      <c r="AB54" s="2"/>
      <c r="AC54" s="2"/>
      <c r="AD54" s="2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1"/>
    </row>
    <row r="55" spans="1:63" s="3" customFormat="1">
      <c r="A55" s="78"/>
      <c r="B55" s="7" t="s">
        <v>113</v>
      </c>
      <c r="C55" s="35" t="s">
        <v>112</v>
      </c>
      <c r="D55" s="30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4"/>
      <c r="Q55" s="4"/>
      <c r="R55" s="4"/>
      <c r="S55" s="4"/>
      <c r="T55" s="4"/>
      <c r="U55" s="4"/>
      <c r="V55" s="4"/>
      <c r="W55" s="2"/>
      <c r="X55" s="2"/>
      <c r="Y55" s="2"/>
      <c r="Z55" s="2"/>
      <c r="AA55" s="2"/>
      <c r="AB55" s="2"/>
      <c r="AC55" s="2"/>
      <c r="AD55" s="2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1"/>
    </row>
    <row r="56" spans="1:63" s="3" customFormat="1" ht="54">
      <c r="A56" s="78"/>
      <c r="B56" s="7" t="s">
        <v>115</v>
      </c>
      <c r="C56" s="35" t="s">
        <v>114</v>
      </c>
      <c r="D56" s="30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4"/>
      <c r="Q56" s="4"/>
      <c r="R56" s="4"/>
      <c r="S56" s="4"/>
      <c r="T56" s="4"/>
      <c r="U56" s="4"/>
      <c r="V56" s="4"/>
      <c r="W56" s="2"/>
      <c r="X56" s="2"/>
      <c r="Y56" s="2"/>
      <c r="Z56" s="2"/>
      <c r="AA56" s="2"/>
      <c r="AB56" s="2"/>
      <c r="AC56" s="2"/>
      <c r="AD56" s="2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1"/>
    </row>
    <row r="57" spans="1:63" s="3" customFormat="1" ht="54">
      <c r="A57" s="78"/>
      <c r="B57" s="7" t="s">
        <v>117</v>
      </c>
      <c r="C57" s="35" t="s">
        <v>116</v>
      </c>
      <c r="D57" s="30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4"/>
      <c r="Q57" s="4"/>
      <c r="R57" s="4"/>
      <c r="S57" s="4"/>
      <c r="T57" s="4"/>
      <c r="U57" s="4"/>
      <c r="V57" s="4"/>
      <c r="W57" s="2"/>
      <c r="X57" s="2"/>
      <c r="Y57" s="2"/>
      <c r="Z57" s="2"/>
      <c r="AA57" s="2"/>
      <c r="AB57" s="2"/>
      <c r="AC57" s="2"/>
      <c r="AD57" s="2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1"/>
    </row>
    <row r="58" spans="1:63" s="3" customFormat="1" ht="54">
      <c r="A58" s="78"/>
      <c r="B58" s="7" t="s">
        <v>119</v>
      </c>
      <c r="C58" s="35" t="s">
        <v>118</v>
      </c>
      <c r="D58" s="30"/>
      <c r="E58" s="30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4"/>
      <c r="Q58" s="4"/>
      <c r="R58" s="4"/>
      <c r="S58" s="4"/>
      <c r="T58" s="4"/>
      <c r="U58" s="4"/>
      <c r="V58" s="4"/>
      <c r="W58" s="2"/>
      <c r="X58" s="2"/>
      <c r="Y58" s="2"/>
      <c r="Z58" s="2"/>
      <c r="AA58" s="2"/>
      <c r="AB58" s="2"/>
      <c r="AC58" s="2"/>
      <c r="AD58" s="2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1"/>
    </row>
    <row r="59" spans="1:63" s="3" customFormat="1" ht="54">
      <c r="A59" s="78"/>
      <c r="B59" s="7" t="s">
        <v>121</v>
      </c>
      <c r="C59" s="35" t="s">
        <v>120</v>
      </c>
      <c r="D59" s="30"/>
      <c r="E59" s="30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4"/>
      <c r="Q59" s="4"/>
      <c r="R59" s="4"/>
      <c r="S59" s="4"/>
      <c r="T59" s="4"/>
      <c r="U59" s="4"/>
      <c r="V59" s="4"/>
      <c r="W59" s="2"/>
      <c r="X59" s="2"/>
      <c r="Y59" s="2"/>
      <c r="Z59" s="2"/>
      <c r="AA59" s="2"/>
      <c r="AB59" s="2"/>
      <c r="AC59" s="2"/>
      <c r="AD59" s="2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1"/>
    </row>
    <row r="60" spans="1:63" s="3" customFormat="1" ht="36">
      <c r="A60" s="78"/>
      <c r="B60" s="7" t="s">
        <v>123</v>
      </c>
      <c r="C60" s="35" t="s">
        <v>122</v>
      </c>
      <c r="D60" s="30"/>
      <c r="E60" s="30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4"/>
      <c r="Q60" s="4"/>
      <c r="R60" s="4"/>
      <c r="S60" s="4"/>
      <c r="T60" s="4"/>
      <c r="U60" s="4"/>
      <c r="V60" s="4"/>
      <c r="W60" s="2"/>
      <c r="X60" s="2"/>
      <c r="Y60" s="2" t="s">
        <v>193</v>
      </c>
      <c r="Z60" s="2"/>
      <c r="AA60" s="2"/>
      <c r="AB60" s="2"/>
      <c r="AC60" s="2"/>
      <c r="AD60" s="2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1"/>
    </row>
    <row r="61" spans="1:63" s="3" customFormat="1" ht="54">
      <c r="A61" s="78"/>
      <c r="B61" s="7" t="s">
        <v>125</v>
      </c>
      <c r="C61" s="35" t="s">
        <v>124</v>
      </c>
      <c r="D61" s="30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4"/>
      <c r="Q61" s="4"/>
      <c r="R61" s="4"/>
      <c r="S61" s="4"/>
      <c r="T61" s="4"/>
      <c r="U61" s="4"/>
      <c r="V61" s="4"/>
      <c r="W61" s="2"/>
      <c r="X61" s="2"/>
      <c r="Y61" s="2"/>
      <c r="Z61" s="2"/>
      <c r="AA61" s="2"/>
      <c r="AB61" s="2"/>
      <c r="AC61" s="2"/>
      <c r="AD61" s="2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1"/>
    </row>
    <row r="62" spans="1:63" s="3" customFormat="1" ht="36">
      <c r="A62" s="78"/>
      <c r="B62" s="7" t="s">
        <v>127</v>
      </c>
      <c r="C62" s="35" t="s">
        <v>126</v>
      </c>
      <c r="D62" s="30"/>
      <c r="E62" s="3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4"/>
      <c r="Q62" s="4"/>
      <c r="R62" s="4"/>
      <c r="S62" s="4"/>
      <c r="T62" s="4"/>
      <c r="U62" s="4"/>
      <c r="V62" s="4"/>
      <c r="W62" s="2"/>
      <c r="X62" s="2"/>
      <c r="Y62" s="2"/>
      <c r="Z62" s="2"/>
      <c r="AA62" s="2"/>
      <c r="AB62" s="2"/>
      <c r="AC62" s="2"/>
      <c r="AD62" s="2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1"/>
    </row>
    <row r="63" spans="1:63" s="3" customFormat="1">
      <c r="A63" s="78"/>
      <c r="B63" s="7" t="s">
        <v>133</v>
      </c>
      <c r="C63" s="35" t="s">
        <v>132</v>
      </c>
      <c r="D63" s="30"/>
      <c r="E63" s="30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4"/>
      <c r="Q63" s="4"/>
      <c r="R63" s="4"/>
      <c r="S63" s="4"/>
      <c r="T63" s="4"/>
      <c r="U63" s="4"/>
      <c r="V63" s="4"/>
      <c r="W63" s="2"/>
      <c r="X63" s="2"/>
      <c r="Y63" s="2"/>
      <c r="Z63" s="2"/>
      <c r="AA63" s="2"/>
      <c r="AB63" s="2"/>
      <c r="AC63" s="2"/>
      <c r="AD63" s="2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1"/>
    </row>
    <row r="64" spans="1:63" s="3" customFormat="1" ht="54">
      <c r="A64" s="78"/>
      <c r="B64" s="7" t="s">
        <v>135</v>
      </c>
      <c r="C64" s="35" t="s">
        <v>134</v>
      </c>
      <c r="D64" s="30"/>
      <c r="E64" s="30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4"/>
      <c r="Q64" s="4"/>
      <c r="R64" s="4"/>
      <c r="S64" s="4"/>
      <c r="T64" s="4"/>
      <c r="U64" s="4"/>
      <c r="V64" s="4"/>
      <c r="W64" s="2"/>
      <c r="X64" s="2"/>
      <c r="Y64" s="2"/>
      <c r="Z64" s="2"/>
      <c r="AA64" s="2"/>
      <c r="AB64" s="2"/>
      <c r="AC64" s="2"/>
      <c r="AD64" s="2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1"/>
    </row>
    <row r="65" spans="1:63" s="56" customFormat="1" ht="37.200000000000003" customHeight="1">
      <c r="A65" s="78"/>
      <c r="B65" s="51" t="s">
        <v>212</v>
      </c>
      <c r="C65" s="52" t="s">
        <v>213</v>
      </c>
      <c r="D65" s="53"/>
      <c r="E65" s="53">
        <v>1</v>
      </c>
      <c r="F65" s="54">
        <v>1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>
        <v>1</v>
      </c>
      <c r="V65" s="54"/>
      <c r="W65" s="54"/>
      <c r="X65" s="54">
        <v>1</v>
      </c>
      <c r="Y65" s="54"/>
      <c r="Z65" s="54"/>
      <c r="AA65" s="54"/>
      <c r="AB65" s="54"/>
      <c r="AC65" s="54"/>
      <c r="AD65" s="54"/>
      <c r="AE65" s="54"/>
      <c r="AF65" s="54">
        <v>1</v>
      </c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5">
        <v>1</v>
      </c>
    </row>
    <row r="66" spans="1:63" s="3" customFormat="1" ht="36">
      <c r="A66" s="78"/>
      <c r="B66" s="7" t="s">
        <v>141</v>
      </c>
      <c r="C66" s="35" t="s">
        <v>140</v>
      </c>
      <c r="D66" s="30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4"/>
      <c r="Q66" s="4"/>
      <c r="R66" s="4"/>
      <c r="S66" s="4"/>
      <c r="T66" s="4"/>
      <c r="U66" s="4"/>
      <c r="V66" s="4"/>
      <c r="W66" s="2"/>
      <c r="X66" s="2"/>
      <c r="Y66" s="2"/>
      <c r="Z66" s="2"/>
      <c r="AA66" s="2"/>
      <c r="AB66" s="2"/>
      <c r="AC66" s="2"/>
      <c r="AD66" s="2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1"/>
    </row>
    <row r="67" spans="1:63" s="57" customFormat="1">
      <c r="A67" s="78"/>
      <c r="B67" s="7" t="s">
        <v>143</v>
      </c>
      <c r="C67" s="35" t="s">
        <v>142</v>
      </c>
      <c r="D67" s="8"/>
      <c r="E67" s="8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1"/>
    </row>
    <row r="68" spans="1:63" s="56" customFormat="1" ht="54">
      <c r="A68" s="78"/>
      <c r="B68" s="51" t="s">
        <v>216</v>
      </c>
      <c r="C68" s="52" t="s">
        <v>144</v>
      </c>
      <c r="D68" s="53"/>
      <c r="E68" s="53">
        <v>1</v>
      </c>
      <c r="F68" s="54">
        <v>1</v>
      </c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>
        <v>1</v>
      </c>
      <c r="V68" s="54">
        <v>1</v>
      </c>
      <c r="W68" s="54"/>
      <c r="X68" s="54"/>
      <c r="Y68" s="54">
        <v>1</v>
      </c>
      <c r="Z68" s="54"/>
      <c r="AA68" s="54"/>
      <c r="AB68" s="54"/>
      <c r="AC68" s="54"/>
      <c r="AD68" s="54"/>
      <c r="AE68" s="54"/>
      <c r="AF68" s="54">
        <v>1</v>
      </c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5">
        <v>1</v>
      </c>
    </row>
    <row r="69" spans="1:63" s="33" customFormat="1" ht="90">
      <c r="A69" s="78"/>
      <c r="B69" s="32" t="s">
        <v>146</v>
      </c>
      <c r="C69" s="36" t="s">
        <v>145</v>
      </c>
      <c r="D69" s="30"/>
      <c r="E69" s="30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42"/>
    </row>
    <row r="70" spans="1:63" s="3" customFormat="1">
      <c r="A70" s="78"/>
      <c r="B70" s="7" t="s">
        <v>148</v>
      </c>
      <c r="C70" s="35" t="s">
        <v>147</v>
      </c>
      <c r="D70" s="30"/>
      <c r="E70" s="30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4"/>
      <c r="Q70" s="4"/>
      <c r="R70" s="4"/>
      <c r="S70" s="4"/>
      <c r="T70" s="4"/>
      <c r="U70" s="4"/>
      <c r="V70" s="4"/>
      <c r="W70" s="2"/>
      <c r="X70" s="2"/>
      <c r="Y70" s="2"/>
      <c r="Z70" s="2"/>
      <c r="AA70" s="2"/>
      <c r="AB70" s="2"/>
      <c r="AC70" s="2"/>
      <c r="AD70" s="2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1"/>
    </row>
    <row r="71" spans="1:63" s="3" customFormat="1" ht="90">
      <c r="A71" s="78"/>
      <c r="B71" s="7" t="s">
        <v>154</v>
      </c>
      <c r="C71" s="35" t="s">
        <v>153</v>
      </c>
      <c r="D71" s="30"/>
      <c r="E71" s="30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4"/>
      <c r="Q71" s="4"/>
      <c r="R71" s="4"/>
      <c r="S71" s="4"/>
      <c r="T71" s="4"/>
      <c r="U71" s="4"/>
      <c r="V71" s="4"/>
      <c r="W71" s="2"/>
      <c r="X71" s="2"/>
      <c r="Y71" s="2"/>
      <c r="Z71" s="2"/>
      <c r="AA71" s="2"/>
      <c r="AB71" s="2"/>
      <c r="AC71" s="2"/>
      <c r="AD71" s="2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1"/>
    </row>
    <row r="72" spans="1:63" s="3" customFormat="1" ht="31.2">
      <c r="A72" s="78"/>
      <c r="B72" s="7" t="s">
        <v>158</v>
      </c>
      <c r="C72" s="35" t="s">
        <v>157</v>
      </c>
      <c r="D72" s="30"/>
      <c r="E72" s="30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4"/>
      <c r="Q72" s="4"/>
      <c r="R72" s="4"/>
      <c r="S72" s="4"/>
      <c r="T72" s="4"/>
      <c r="U72" s="4"/>
      <c r="V72" s="4"/>
      <c r="W72" s="2"/>
      <c r="X72" s="2"/>
      <c r="Y72" s="2"/>
      <c r="Z72" s="2"/>
      <c r="AA72" s="2"/>
      <c r="AB72" s="2"/>
      <c r="AC72" s="2"/>
      <c r="AD72" s="2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1"/>
    </row>
    <row r="73" spans="1:63" s="3" customFormat="1">
      <c r="A73" s="78"/>
      <c r="B73" s="7" t="s">
        <v>160</v>
      </c>
      <c r="C73" s="35" t="s">
        <v>159</v>
      </c>
      <c r="D73" s="30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4"/>
      <c r="Q73" s="4"/>
      <c r="R73" s="4"/>
      <c r="S73" s="4"/>
      <c r="T73" s="4"/>
      <c r="U73" s="4"/>
      <c r="V73" s="4"/>
      <c r="W73" s="2"/>
      <c r="X73" s="2"/>
      <c r="Y73" s="2"/>
      <c r="Z73" s="2"/>
      <c r="AA73" s="2"/>
      <c r="AB73" s="2"/>
      <c r="AC73" s="2"/>
      <c r="AD73" s="2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1"/>
    </row>
    <row r="74" spans="1:63" s="3" customFormat="1" ht="36">
      <c r="A74" s="78"/>
      <c r="B74" s="7" t="s">
        <v>162</v>
      </c>
      <c r="C74" s="35" t="s">
        <v>161</v>
      </c>
      <c r="D74" s="30"/>
      <c r="E74" s="30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4"/>
      <c r="Q74" s="4"/>
      <c r="R74" s="4"/>
      <c r="S74" s="4"/>
      <c r="T74" s="4"/>
      <c r="U74" s="4"/>
      <c r="V74" s="4"/>
      <c r="W74" s="2"/>
      <c r="X74" s="2"/>
      <c r="Y74" s="2"/>
      <c r="Z74" s="2"/>
      <c r="AA74" s="2"/>
      <c r="AB74" s="2"/>
      <c r="AC74" s="2"/>
      <c r="AD74" s="2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1"/>
    </row>
    <row r="75" spans="1:63" s="3" customFormat="1" ht="36">
      <c r="A75" s="78"/>
      <c r="B75" s="7" t="s">
        <v>164</v>
      </c>
      <c r="C75" s="35" t="s">
        <v>163</v>
      </c>
      <c r="D75" s="30"/>
      <c r="E75" s="30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4"/>
      <c r="Q75" s="4"/>
      <c r="R75" s="4"/>
      <c r="S75" s="4"/>
      <c r="T75" s="4"/>
      <c r="U75" s="4"/>
      <c r="V75" s="4"/>
      <c r="W75" s="2"/>
      <c r="X75" s="2"/>
      <c r="Y75" s="2"/>
      <c r="Z75" s="2"/>
      <c r="AA75" s="2"/>
      <c r="AB75" s="2"/>
      <c r="AC75" s="2"/>
      <c r="AD75" s="2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1"/>
    </row>
    <row r="76" spans="1:63" s="56" customFormat="1" ht="37.200000000000003" customHeight="1">
      <c r="A76" s="78"/>
      <c r="B76" s="51" t="s">
        <v>214</v>
      </c>
      <c r="C76" s="52" t="s">
        <v>215</v>
      </c>
      <c r="D76" s="53"/>
      <c r="E76" s="53">
        <v>1</v>
      </c>
      <c r="F76" s="54">
        <v>1</v>
      </c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>
        <v>1</v>
      </c>
      <c r="V76" s="54"/>
      <c r="W76" s="54"/>
      <c r="X76" s="54">
        <v>1</v>
      </c>
      <c r="Y76" s="54"/>
      <c r="Z76" s="54"/>
      <c r="AA76" s="54"/>
      <c r="AB76" s="54"/>
      <c r="AC76" s="54"/>
      <c r="AD76" s="54"/>
      <c r="AE76" s="54"/>
      <c r="AF76" s="54">
        <v>1</v>
      </c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5">
        <v>1</v>
      </c>
    </row>
    <row r="77" spans="1:63" s="3" customFormat="1" ht="36">
      <c r="A77" s="78"/>
      <c r="B77" s="7" t="s">
        <v>170</v>
      </c>
      <c r="C77" s="35" t="s">
        <v>169</v>
      </c>
      <c r="D77" s="30"/>
      <c r="E77" s="30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4"/>
      <c r="Q77" s="4"/>
      <c r="R77" s="4"/>
      <c r="S77" s="4"/>
      <c r="T77" s="4"/>
      <c r="U77" s="4"/>
      <c r="V77" s="4"/>
      <c r="W77" s="2"/>
      <c r="X77" s="2"/>
      <c r="Y77" s="2"/>
      <c r="Z77" s="2"/>
      <c r="AA77" s="2"/>
      <c r="AB77" s="2"/>
      <c r="AC77" s="2"/>
      <c r="AD77" s="2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1"/>
    </row>
    <row r="78" spans="1:63" s="3" customFormat="1" ht="54">
      <c r="A78" s="78"/>
      <c r="B78" s="7" t="s">
        <v>174</v>
      </c>
      <c r="C78" s="35" t="s">
        <v>173</v>
      </c>
      <c r="D78" s="30"/>
      <c r="E78" s="30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4"/>
      <c r="Q78" s="4"/>
      <c r="R78" s="4"/>
      <c r="S78" s="4"/>
      <c r="T78" s="4"/>
      <c r="U78" s="4"/>
      <c r="V78" s="4"/>
      <c r="W78" s="2"/>
      <c r="X78" s="2"/>
      <c r="Y78" s="2"/>
      <c r="Z78" s="2"/>
      <c r="AA78" s="2"/>
      <c r="AB78" s="2"/>
      <c r="AC78" s="2"/>
      <c r="AD78" s="2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1"/>
    </row>
    <row r="79" spans="1:63" s="3" customFormat="1" ht="126">
      <c r="A79" s="78"/>
      <c r="B79" s="7" t="s">
        <v>182</v>
      </c>
      <c r="C79" s="35" t="s">
        <v>181</v>
      </c>
      <c r="D79" s="30"/>
      <c r="E79" s="30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4"/>
      <c r="Q79" s="4"/>
      <c r="R79" s="4"/>
      <c r="S79" s="4"/>
      <c r="T79" s="4"/>
      <c r="U79" s="4"/>
      <c r="V79" s="4"/>
      <c r="W79" s="2"/>
      <c r="X79" s="2"/>
      <c r="Y79" s="2"/>
      <c r="Z79" s="2"/>
      <c r="AA79" s="2"/>
      <c r="AB79" s="2"/>
      <c r="AC79" s="2"/>
      <c r="AD79" s="2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1"/>
    </row>
    <row r="80" spans="1:63" s="56" customFormat="1" ht="180">
      <c r="A80" s="78"/>
      <c r="B80" s="51" t="s">
        <v>217</v>
      </c>
      <c r="C80" s="52" t="s">
        <v>218</v>
      </c>
      <c r="D80" s="53"/>
      <c r="E80" s="53">
        <v>1</v>
      </c>
      <c r="F80" s="54">
        <v>1</v>
      </c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>
        <v>1</v>
      </c>
      <c r="Z80" s="54"/>
      <c r="AA80" s="54"/>
      <c r="AB80" s="54"/>
      <c r="AC80" s="54"/>
      <c r="AD80" s="54"/>
      <c r="AE80" s="54"/>
      <c r="AF80" s="54">
        <v>1</v>
      </c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5">
        <v>1</v>
      </c>
    </row>
    <row r="81" spans="1:161" s="3" customFormat="1" ht="72">
      <c r="A81" s="78"/>
      <c r="B81" s="7" t="s">
        <v>184</v>
      </c>
      <c r="C81" s="35" t="s">
        <v>183</v>
      </c>
      <c r="D81" s="30"/>
      <c r="E81" s="30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4"/>
      <c r="Q81" s="4"/>
      <c r="R81" s="4"/>
      <c r="S81" s="4"/>
      <c r="T81" s="4"/>
      <c r="U81" s="4"/>
      <c r="V81" s="4"/>
      <c r="W81" s="2"/>
      <c r="X81" s="2"/>
      <c r="Y81" s="2"/>
      <c r="Z81" s="2"/>
      <c r="AA81" s="2"/>
      <c r="AB81" s="2"/>
      <c r="AC81" s="2"/>
      <c r="AD81" s="2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1"/>
    </row>
    <row r="82" spans="1:161" s="3" customFormat="1" ht="36">
      <c r="A82" s="78"/>
      <c r="B82" s="7" t="s">
        <v>186</v>
      </c>
      <c r="C82" s="35" t="s">
        <v>185</v>
      </c>
      <c r="D82" s="30"/>
      <c r="E82" s="30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4"/>
      <c r="Q82" s="4"/>
      <c r="R82" s="4"/>
      <c r="S82" s="4"/>
      <c r="T82" s="4"/>
      <c r="U82" s="4"/>
      <c r="V82" s="4"/>
      <c r="W82" s="2"/>
      <c r="X82" s="2"/>
      <c r="Y82" s="2"/>
      <c r="Z82" s="2"/>
      <c r="AA82" s="2"/>
      <c r="AB82" s="2"/>
      <c r="AC82" s="2"/>
      <c r="AD82" s="2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1"/>
    </row>
    <row r="83" spans="1:161" s="56" customFormat="1" ht="90">
      <c r="A83" s="78"/>
      <c r="B83" s="51" t="s">
        <v>209</v>
      </c>
      <c r="C83" s="52" t="s">
        <v>198</v>
      </c>
      <c r="D83" s="53"/>
      <c r="E83" s="53">
        <v>2</v>
      </c>
      <c r="F83" s="54">
        <v>2</v>
      </c>
      <c r="G83" s="54">
        <v>1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>
        <v>2</v>
      </c>
      <c r="Z83" s="54"/>
      <c r="AA83" s="54"/>
      <c r="AB83" s="54"/>
      <c r="AC83" s="54"/>
      <c r="AD83" s="54"/>
      <c r="AE83" s="54"/>
      <c r="AF83" s="54">
        <v>2</v>
      </c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5">
        <v>2</v>
      </c>
    </row>
    <row r="84" spans="1:161" s="56" customFormat="1" ht="126">
      <c r="A84" s="78"/>
      <c r="B84" s="51" t="s">
        <v>210</v>
      </c>
      <c r="C84" s="52" t="s">
        <v>211</v>
      </c>
      <c r="D84" s="53"/>
      <c r="E84" s="53">
        <v>1</v>
      </c>
      <c r="F84" s="54">
        <v>1</v>
      </c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>
        <v>1</v>
      </c>
      <c r="X84" s="54">
        <v>1</v>
      </c>
      <c r="Y84" s="54"/>
      <c r="Z84" s="54"/>
      <c r="AA84" s="54"/>
      <c r="AB84" s="54"/>
      <c r="AC84" s="54"/>
      <c r="AD84" s="54"/>
      <c r="AE84" s="54"/>
      <c r="AF84" s="54">
        <v>1</v>
      </c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5">
        <v>1</v>
      </c>
    </row>
    <row r="85" spans="1:161" s="3" customFormat="1" ht="72">
      <c r="A85" s="78"/>
      <c r="B85" s="7" t="s">
        <v>82</v>
      </c>
      <c r="C85" s="35" t="s">
        <v>81</v>
      </c>
      <c r="D85" s="30"/>
      <c r="E85" s="30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4"/>
      <c r="Q85" s="4"/>
      <c r="R85" s="4"/>
      <c r="S85" s="4"/>
      <c r="T85" s="4"/>
      <c r="U85" s="4"/>
      <c r="V85" s="4"/>
      <c r="W85" s="2"/>
      <c r="X85" s="2"/>
      <c r="Y85" s="2"/>
      <c r="Z85" s="2"/>
      <c r="AA85" s="2"/>
      <c r="AB85" s="2"/>
      <c r="AC85" s="2"/>
      <c r="AD85" s="2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1"/>
    </row>
    <row r="86" spans="1:161" s="3" customFormat="1" ht="36">
      <c r="A86" s="78"/>
      <c r="B86" s="7" t="s">
        <v>105</v>
      </c>
      <c r="C86" s="35" t="s">
        <v>104</v>
      </c>
      <c r="D86" s="30"/>
      <c r="E86" s="30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4"/>
      <c r="Q86" s="4"/>
      <c r="R86" s="4"/>
      <c r="S86" s="4"/>
      <c r="T86" s="4"/>
      <c r="U86" s="4"/>
      <c r="V86" s="4"/>
      <c r="W86" s="2"/>
      <c r="X86" s="2"/>
      <c r="Y86" s="2"/>
      <c r="Z86" s="2"/>
      <c r="AA86" s="2"/>
      <c r="AB86" s="2"/>
      <c r="AC86" s="2"/>
      <c r="AD86" s="2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1"/>
    </row>
    <row r="87" spans="1:161" s="3" customFormat="1" ht="36">
      <c r="A87" s="78"/>
      <c r="B87" s="7" t="s">
        <v>109</v>
      </c>
      <c r="C87" s="35" t="s">
        <v>108</v>
      </c>
      <c r="D87" s="30"/>
      <c r="E87" s="30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4"/>
      <c r="Q87" s="4"/>
      <c r="R87" s="4"/>
      <c r="S87" s="4"/>
      <c r="T87" s="4"/>
      <c r="U87" s="4"/>
      <c r="V87" s="4"/>
      <c r="W87" s="2"/>
      <c r="X87" s="2"/>
      <c r="Y87" s="2"/>
      <c r="Z87" s="2"/>
      <c r="AA87" s="2"/>
      <c r="AB87" s="2"/>
      <c r="AC87" s="2"/>
      <c r="AD87" s="2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1"/>
    </row>
    <row r="88" spans="1:161" s="3" customFormat="1" ht="72">
      <c r="A88" s="78"/>
      <c r="B88" s="7" t="s">
        <v>129</v>
      </c>
      <c r="C88" s="35" t="s">
        <v>128</v>
      </c>
      <c r="D88" s="30"/>
      <c r="E88" s="30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4"/>
      <c r="Q88" s="4"/>
      <c r="R88" s="4"/>
      <c r="S88" s="4"/>
      <c r="T88" s="4"/>
      <c r="U88" s="4"/>
      <c r="V88" s="4"/>
      <c r="W88" s="2"/>
      <c r="X88" s="2"/>
      <c r="Y88" s="2"/>
      <c r="Z88" s="2"/>
      <c r="AA88" s="2"/>
      <c r="AB88" s="2"/>
      <c r="AC88" s="2"/>
      <c r="AD88" s="2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1"/>
    </row>
    <row r="89" spans="1:161" s="3" customFormat="1" ht="36">
      <c r="A89" s="78"/>
      <c r="B89" s="7" t="s">
        <v>131</v>
      </c>
      <c r="C89" s="35" t="s">
        <v>130</v>
      </c>
      <c r="D89" s="30"/>
      <c r="E89" s="30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4"/>
      <c r="Q89" s="4"/>
      <c r="R89" s="4"/>
      <c r="S89" s="4"/>
      <c r="T89" s="4"/>
      <c r="U89" s="4"/>
      <c r="V89" s="4"/>
      <c r="W89" s="2"/>
      <c r="X89" s="2"/>
      <c r="Y89" s="2"/>
      <c r="Z89" s="2"/>
      <c r="AA89" s="2"/>
      <c r="AB89" s="2"/>
      <c r="AC89" s="2"/>
      <c r="AD89" s="2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1"/>
    </row>
    <row r="90" spans="1:161" s="3" customFormat="1" ht="72">
      <c r="A90" s="78"/>
      <c r="B90" s="7" t="s">
        <v>139</v>
      </c>
      <c r="C90" s="35" t="s">
        <v>138</v>
      </c>
      <c r="D90" s="30"/>
      <c r="E90" s="30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4"/>
      <c r="Q90" s="4"/>
      <c r="R90" s="4"/>
      <c r="S90" s="4"/>
      <c r="T90" s="4"/>
      <c r="U90" s="4"/>
      <c r="V90" s="4"/>
      <c r="W90" s="2"/>
      <c r="X90" s="2"/>
      <c r="Y90" s="2"/>
      <c r="Z90" s="2"/>
      <c r="AA90" s="2"/>
      <c r="AB90" s="2"/>
      <c r="AC90" s="2"/>
      <c r="AD90" s="2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1"/>
    </row>
    <row r="91" spans="1:161" s="3" customFormat="1" ht="36">
      <c r="A91" s="78"/>
      <c r="B91" s="7" t="s">
        <v>166</v>
      </c>
      <c r="C91" s="35" t="s">
        <v>165</v>
      </c>
      <c r="D91" s="8"/>
      <c r="E91" s="8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2"/>
      <c r="X91" s="2"/>
      <c r="Y91" s="2"/>
      <c r="Z91" s="2"/>
      <c r="AA91" s="2"/>
      <c r="AB91" s="2"/>
      <c r="AC91" s="2"/>
      <c r="AD91" s="2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1"/>
    </row>
    <row r="92" spans="1:161" s="3" customFormat="1">
      <c r="A92" s="78"/>
      <c r="B92" s="7" t="s">
        <v>172</v>
      </c>
      <c r="C92" s="35" t="s">
        <v>171</v>
      </c>
      <c r="D92" s="8"/>
      <c r="E92" s="8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2"/>
      <c r="X92" s="2"/>
      <c r="Y92" s="2"/>
      <c r="Z92" s="2"/>
      <c r="AA92" s="2"/>
      <c r="AB92" s="2"/>
      <c r="AC92" s="2"/>
      <c r="AD92" s="2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1"/>
    </row>
    <row r="93" spans="1:161" s="3" customFormat="1" ht="72">
      <c r="A93" s="78"/>
      <c r="B93" s="7" t="s">
        <v>180</v>
      </c>
      <c r="C93" s="35" t="s">
        <v>179</v>
      </c>
      <c r="D93" s="8"/>
      <c r="E93" s="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2"/>
      <c r="X93" s="2"/>
      <c r="Y93" s="2"/>
      <c r="Z93" s="2"/>
      <c r="AA93" s="2"/>
      <c r="AB93" s="2"/>
      <c r="AC93" s="2"/>
      <c r="AD93" s="2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1"/>
    </row>
    <row r="94" spans="1:161" s="25" customFormat="1" ht="36">
      <c r="A94" s="78"/>
      <c r="B94" s="7" t="s">
        <v>188</v>
      </c>
      <c r="C94" s="35" t="s">
        <v>187</v>
      </c>
      <c r="D94" s="8"/>
      <c r="E94" s="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2"/>
      <c r="X94" s="2"/>
      <c r="Y94" s="2"/>
      <c r="Z94" s="2"/>
      <c r="AA94" s="2"/>
      <c r="AB94" s="2"/>
      <c r="AC94" s="2"/>
      <c r="AD94" s="2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1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</row>
  </sheetData>
  <sortState ref="B27:BK86">
    <sortCondition descending="1" ref="E27"/>
  </sortState>
  <mergeCells count="30">
    <mergeCell ref="P22:T22"/>
    <mergeCell ref="U22:V22"/>
    <mergeCell ref="AA22:AB22"/>
    <mergeCell ref="AY22:BG22"/>
    <mergeCell ref="BH22:BK22"/>
    <mergeCell ref="W22:Z22"/>
    <mergeCell ref="AR22:AX22"/>
    <mergeCell ref="AF22:AQ22"/>
    <mergeCell ref="AE22:AE23"/>
    <mergeCell ref="AD22:AD23"/>
    <mergeCell ref="B26:C26"/>
    <mergeCell ref="A22:B23"/>
    <mergeCell ref="A26:A94"/>
    <mergeCell ref="A24:B24"/>
    <mergeCell ref="C22:C23"/>
    <mergeCell ref="B25:C25"/>
    <mergeCell ref="A10:B10"/>
    <mergeCell ref="B2:Z2"/>
    <mergeCell ref="B3:Z3"/>
    <mergeCell ref="B4:T4"/>
    <mergeCell ref="B6:T6"/>
    <mergeCell ref="B7:T7"/>
    <mergeCell ref="B9:T9"/>
    <mergeCell ref="E8:Q8"/>
    <mergeCell ref="J5:L5"/>
    <mergeCell ref="D22:D23"/>
    <mergeCell ref="O22:O23"/>
    <mergeCell ref="F22:F23"/>
    <mergeCell ref="I22:N22"/>
    <mergeCell ref="E22:E23"/>
  </mergeCells>
  <phoneticPr fontId="2" type="noConversion"/>
  <printOptions horizontalCentered="1" verticalCentered="1"/>
  <pageMargins left="0" right="0" top="0" bottom="0" header="0" footer="0"/>
  <pageSetup paperSize="8" scale="47" orientation="landscape" r:id="rId1"/>
  <headerFooter alignWithMargins="0"/>
  <colBreaks count="2" manualBreakCount="2">
    <brk id="15" max="34" man="1"/>
    <brk id="31" max="3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1-КВ-Р</vt:lpstr>
      <vt:lpstr>'1-КВ-Р'!Область_печати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Журавлева</dc:creator>
  <cp:lastModifiedBy>user</cp:lastModifiedBy>
  <cp:lastPrinted>2016-10-04T07:55:40Z</cp:lastPrinted>
  <dcterms:created xsi:type="dcterms:W3CDTF">2012-08-24T12:58:24Z</dcterms:created>
  <dcterms:modified xsi:type="dcterms:W3CDTF">2018-06-27T08:38:53Z</dcterms:modified>
</cp:coreProperties>
</file>